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https://anatel365-my.sharepoint.com/personal/joselitosantos_anatel_gov_br/Documents/02_TELETRABALHO/Áreas Tarifárias/01_Revisões das Áreas/2026_AL=CN/02_Tabelas 2026 (atualização)/"/>
    </mc:Choice>
  </mc:AlternateContent>
  <xr:revisionPtr revIDLastSave="31" documentId="8_{C824573C-49D0-4472-B99D-CDCC0E0D1097}" xr6:coauthVersionLast="41" xr6:coauthVersionMax="47" xr10:uidLastSave="{A2B5525C-31CD-45EB-9552-FA0FE8275458}"/>
  <bookViews>
    <workbookView xWindow="28680" yWindow="-120" windowWidth="29040" windowHeight="15720" xr2:uid="{CC7B3B1B-4EF4-46DA-8561-33E0C95BD1A7}"/>
  </bookViews>
  <sheets>
    <sheet name="LEGENDA" sheetId="59" r:id="rId1"/>
    <sheet name="TAB.2_TL" sheetId="58" r:id="rId2"/>
    <sheet name="Resumo_TL" sheetId="72" r:id="rId3"/>
  </sheets>
  <definedNames>
    <definedName name="_xlnm._FilterDatabase" localSheetId="1" hidden="1">TAB.2_TL!$A$1:$F$83</definedName>
    <definedName name="_xlnm.Print_Area" localSheetId="1">TAB.2_TL!$A$1:$D$83</definedName>
    <definedName name="_xlnm.Print_Titles" localSheetId="1">TAB.2_TL!$1:$1</definedName>
  </definedNames>
  <calcPr calcId="191028"/>
  <pivotCaches>
    <pivotCache cacheId="8"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6" i="58" l="1"/>
  <c r="C86" i="58"/>
  <c r="D86" i="58"/>
  <c r="E86" i="58"/>
  <c r="F86" i="58"/>
  <c r="B87" i="58" a="1"/>
  <c r="C87" i="58" a="1"/>
  <c r="D87" i="58" a="1"/>
  <c r="E87" i="58" a="1"/>
  <c r="F87" i="58" a="1"/>
  <c r="A87" i="58" a="1"/>
  <c r="A86" i="58"/>
  <c r="F87" i="58" l="1"/>
  <c r="E87" i="58"/>
  <c r="D87" i="58"/>
  <c r="C87" i="58"/>
  <c r="B87" i="58"/>
  <c r="A87"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Joselito Santos</author>
  </authors>
  <commentList>
    <comment ref="C1" authorId="0" shapeId="0" xr:uid="{AEFAB2A7-BAEB-40C8-A474-C4A1FA3A2191}">
      <text>
        <r>
          <rPr>
            <sz val="9"/>
            <color indexed="81"/>
            <rFont val="Tahoma"/>
            <family val="2"/>
          </rPr>
          <t>Áreas Locais atualizadas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<sst xmlns="http://schemas.openxmlformats.org/spreadsheetml/2006/main" count="567" uniqueCount="241">
  <si>
    <t>TABELAS</t>
  </si>
  <si>
    <t>DESCRIÇÃO</t>
  </si>
  <si>
    <t>TAB.2_TL</t>
  </si>
  <si>
    <t>Lista das localidades com tratamento local no STFC.</t>
  </si>
  <si>
    <t>LEGENDAS</t>
  </si>
  <si>
    <t>REFERÊNCIA</t>
  </si>
  <si>
    <t>AL</t>
  </si>
  <si>
    <t>Sigla de "Área Local"</t>
  </si>
  <si>
    <t>-</t>
  </si>
  <si>
    <t>Areas Locais do TL</t>
  </si>
  <si>
    <t>Relação das Áreas Locais envolvidas no Tratamento Local</t>
  </si>
  <si>
    <t>CN</t>
  </si>
  <si>
    <t>Sigla de "Código Nacional", que identifica uma Área de Numeração. Corresponde ao código DDD.</t>
  </si>
  <si>
    <t>Plano Geral de Códigos Nacionais por Municípios (PGCN), aprovado pela Anatel.</t>
  </si>
  <si>
    <t>Data_Vigencia</t>
  </si>
  <si>
    <t>Data de inicio da vigência da AL ou do TL, conforme o normativo da Anatel.</t>
  </si>
  <si>
    <t>Localidades do TL</t>
  </si>
  <si>
    <t>Relação das localidades que fazem parte do Tratamento Local</t>
  </si>
  <si>
    <t>Mudança</t>
  </si>
  <si>
    <t xml:space="preserve">Tipo de mudança associada à alteração da AL ou do TL. </t>
  </si>
  <si>
    <t xml:space="preserve">TL </t>
  </si>
  <si>
    <t>Sigla de "Tratamento Local"</t>
  </si>
  <si>
    <t>UF</t>
  </si>
  <si>
    <t>Sigla da "Unidade Federativa"</t>
  </si>
  <si>
    <t>AM</t>
  </si>
  <si>
    <t>92, 97</t>
  </si>
  <si>
    <t>COARI, MANAUS</t>
  </si>
  <si>
    <t>NOSSA SENHORA NAZARE, VILA CUINHA, VILA DO ARIXI, ANORI, BOCA DO ANORI, BOCA DO PURUS, SAO JOSE, VILA DO MAQUIRA, COMUNIDADE FAZENDA BRAGA, DIVINO ESPIRITO SANTO, ILHA DO AJARATUBA e VILA DO IAUARA (12)</t>
  </si>
  <si>
    <t>SEM ALTERAÇÃO</t>
  </si>
  <si>
    <t>ANTERIOR A 2026</t>
  </si>
  <si>
    <t>BA</t>
  </si>
  <si>
    <t>73, 77</t>
  </si>
  <si>
    <t>ITABUNA, VITÓRIA DA CONQUISTA</t>
  </si>
  <si>
    <t>BANDEIRA DO COLONIA e ITORORÓ (2)</t>
  </si>
  <si>
    <t>BA e MG</t>
  </si>
  <si>
    <t>33, 73</t>
  </si>
  <si>
    <t>ITABUNA, GOVERNADOR VALADARES</t>
  </si>
  <si>
    <t>LAJEDÃO (BA) e LAJEDAO (MG) (2)</t>
  </si>
  <si>
    <t>BA e PE</t>
  </si>
  <si>
    <t>74, 87</t>
  </si>
  <si>
    <t>JACOBINA, PETROLINA</t>
  </si>
  <si>
    <t>JUAZEIRO (BA) e PETROLINA (PE) (2)</t>
  </si>
  <si>
    <t>BA e SE</t>
  </si>
  <si>
    <t>75, 79</t>
  </si>
  <si>
    <t>ARACAJU, FEIRA DE SANTANA</t>
  </si>
  <si>
    <t>LAGOA REDONDA (BA) e TOBIAS BARRETO (SE) (2)</t>
  </si>
  <si>
    <t>CE</t>
  </si>
  <si>
    <t>85, 88</t>
  </si>
  <si>
    <t>FORTALEZA, JUAZEIRO DO NORTE</t>
  </si>
  <si>
    <t>BATURITÉ, BOA VISTA, CHORO BOA VISTA, COIO DE BAIXO, CORRENTES, JORDÃO, RIACHÃO DO PANTA, SÃO SEBASTIÃO, SERRA DO EVARISTO, SITIO RAPOSA e FAZENDA BOA ÁGUA (11)</t>
  </si>
  <si>
    <t>ES</t>
  </si>
  <si>
    <t>27, 28</t>
  </si>
  <si>
    <t>CACHOEIRO DE ITAPEMIRIM, VITORIA</t>
  </si>
  <si>
    <t>RIVE e JERÔNIMO MONTEIRO (2)</t>
  </si>
  <si>
    <t>ES e MG</t>
  </si>
  <si>
    <t>27, 33</t>
  </si>
  <si>
    <t>GOVERNADOR VALADARES, VITÓRIA</t>
  </si>
  <si>
    <t>VILA NELITA (ES) e SANTO ANTONIO DE NOVA BELEM (MG) (2)</t>
  </si>
  <si>
    <t>BAIXO GUANDU (ES), AIMORES (MG) e SANTO ANTONIO DO RIO DOCE (MG) (3)</t>
  </si>
  <si>
    <t>ES e RJ</t>
  </si>
  <si>
    <t>22, 28</t>
  </si>
  <si>
    <t>CACHOEIRO DE ITAPEMIRIM, CAMPOS DE GOYTACAZES</t>
  </si>
  <si>
    <t>BOM JESUS DO ITABAPOANA(RJ) e BOM JESUS DO NORTE(ES) (2)</t>
  </si>
  <si>
    <t>GO</t>
  </si>
  <si>
    <t>62, 64</t>
  </si>
  <si>
    <t>GOIANIA, RIO VERDE</t>
  </si>
  <si>
    <t>RIBEIRAO DO MEIO, ABADIA DE GOIÁS, APARECIDA DE GOIÂNIA, ARAGOIÂNIA, CEDRO, GOIÂNIA, GOIANIRA, OLOANA, SANTA MARIA, SENADOR CANEDO, TRINDADE, VILA RICA, SANTA AMALIA e SERRA ABAIXO (14)</t>
  </si>
  <si>
    <t>TRES MARCOS, PILOANDIA, JAUPACI e LUCILANDIA (4)</t>
  </si>
  <si>
    <t>GO e MG</t>
  </si>
  <si>
    <t>34, 64</t>
  </si>
  <si>
    <t>UBERLÂNDIA, RIO VERDE</t>
  </si>
  <si>
    <t>Araporã (MG) e Itumbiara (GO) (2) </t>
  </si>
  <si>
    <t>GO e MT</t>
  </si>
  <si>
    <t>64, 66</t>
  </si>
  <si>
    <t>RIO VERDE, RONDONÓPOLIS</t>
  </si>
  <si>
    <t>ALTO ARAGUAIA(MT), BURITI (MT) e SANTA RITA DO ARAGUAIA(GO (3)</t>
  </si>
  <si>
    <t>ARAGARÇAS(GO), ALDEIA INDÍGENA NAMUNKURÁ (MT), BARRA DO GARÇAS(MT), CINDACTA I - (MT), INDIANAPOLIS (MT), ALDEIA INDIGENA SAO MARCOS (MT), VALE DOS SONHOS (MT), VOADEIRA (MT),TORICOEJE (MT) e PONTAL DO ARAGUAIA (MT) (10)</t>
  </si>
  <si>
    <t>BALIZA(GO) e TORIXORÉU(MT) (2)</t>
  </si>
  <si>
    <t>GO e TO</t>
  </si>
  <si>
    <t>62, 63</t>
  </si>
  <si>
    <t>GOIÂNIA, PALMAS</t>
  </si>
  <si>
    <t>CANA BRAVA (TO), BARREIRAO (GO), CAMPOS BELOS(GO) e POUSO ALTO (GO) (4)</t>
  </si>
  <si>
    <t>MA</t>
  </si>
  <si>
    <r>
      <t>98</t>
    </r>
    <r>
      <rPr>
        <sz val="11"/>
        <color theme="1"/>
        <rFont val="Calibri"/>
        <family val="2"/>
        <scheme val="minor"/>
      </rPr>
      <t>, 99</t>
    </r>
  </si>
  <si>
    <t>IMPERATRIZ, SÃO LUÍS</t>
  </si>
  <si>
    <t>ALTO ALEGRE, CENTRO NOVO, COCALINHO, LAGO DA CUTIA, LAGO DA PEDRA, LAGOA DO SINDOR, PIAUS, SANTA TEREZA, SANTO ANTONIO, TRES LAGOS, UNHA DE GATO, OLHO DAGUA DA MARIA CIGANA, VILA JOSELANDIA, AGUA BRANCA e BREJO GRANDE (15)</t>
  </si>
  <si>
    <t>98, 99</t>
  </si>
  <si>
    <t>NOVA VIDA, BARRO PRETO, JUCAREIRA, SÃO MATEUS DO MARANHÃO e TIMBAUBA (5)</t>
  </si>
  <si>
    <t>99, 98</t>
  </si>
  <si>
    <t>SANTA INES DO JOAO RITA, BACURI DA LINHA, BARRAQUINHA DA LINHA, CANELA, CENTRO DO JOSE RODRIGUES, CENTRO DOS TELEMACOS, FORTALEZA DO QUINTAVO, FRANCELINA, OLHO D'ÁGUA DAS CUNHÃS, SETUBAL DOS BARREIROS e VELOZIANA (11)</t>
  </si>
  <si>
    <t>SANTA LUZIA, VERTENTE, BOA VISTA, CASSIANO DE FREITAS, CENTRO DOS CARDOSOS, CENTRO DOS LEITES, CHUPE, JEJUI e PAULO RAMOS (9)</t>
  </si>
  <si>
    <t>SALGADINHO, ARIRENAL, CARAMBOLA, CENTRO DO ANTONIO BRANCO, CENTRO DO JOSE RODRIGUES, CENTRO DOS CURICAS, DEUS QUER, JEJU, JUCARAL DO SARAIVA, LAGOINHA, MARAMBAIA, MURURU, OLHO DAGUA DO MANOEL LUIS, PAU VERMELHO, PEDRA DO SALGADO, SAO JOAO DO ARAPAPA, SAO JOAO DO GRAJAU, SERRA BONITA e VITORINO FREIRE (19)</t>
  </si>
  <si>
    <t>MACAUBA e PIRAPEMAS (2)</t>
  </si>
  <si>
    <t>MA e PA</t>
  </si>
  <si>
    <t>94, 99</t>
  </si>
  <si>
    <t>IMPERATRIZ, MARABÁ</t>
  </si>
  <si>
    <t>ITINGA DO PARA (PA) e ITINGA DO MARANHÃO (MA) (2)</t>
  </si>
  <si>
    <t>MA e PI</t>
  </si>
  <si>
    <t>86 ,99</t>
  </si>
  <si>
    <t>IMPERATRIZ, TERESINA</t>
  </si>
  <si>
    <t>ALTAMIRA (PI), ANGOLÁ (PI), ATALAIA (PI), BANANEIRA (PI), BEBEDOURO (PI), BOA HORA (PI), BOM FUTURO (PI), BOM JARDIM (PI), BOQUINHA (PI), CACIMBA VELHA (PI), CAEIRAS (PI), CAITETUS (PI), CAJAÍBAS (PI), CAMPESTRE (PI), CENTRO DOS AFONSINHOS (PI), CERAMICA CIL (PI), COROATA (PI), CRUZES (PI), FAZENDA NOVA (PI), FORMOSA (PI), LAGOA DA CRUZ (PI), LAGOA NOVA (PI), MORRO DOS CALLAND (PI), NAZARIA (PI), NOVA OLINDA (PI), SALOBRO (PI), SANTA LUZ (PI), SANTA TERESA (PI), SÃO FÉLIX (PI), SAO VICENTE (PI), TABOCA DO PAU FERRADO (PI), TERESINA (PI), TIMON (MA) e COMVAP (PI) (34)</t>
  </si>
  <si>
    <t>86, 99</t>
  </si>
  <si>
    <t>IMPERATRIZ , TERESINA</t>
  </si>
  <si>
    <t>AMARANTE(PI) e SÃO FRANCISCO DO MARANHÃO(MA) (2)</t>
  </si>
  <si>
    <t>89, 99</t>
  </si>
  <si>
    <t>IMPERATRIZ, PICOS</t>
  </si>
  <si>
    <t>ALTO PARNAÍBA(MA) e SANTA FILOMENA(PI) (2)</t>
  </si>
  <si>
    <t>BARÃO DE GRAJAÚ(MA) e FLORIANO(PI) (2)</t>
  </si>
  <si>
    <t>BENEDITO LEITE(MA) e URUÇUÍ(PI) (2)</t>
  </si>
  <si>
    <t>MG e RJ</t>
  </si>
  <si>
    <t>22, 24, 32</t>
  </si>
  <si>
    <t>CAMPOS DOS GOITACAZES, JUIZ DE FORA, VOLTA REDONDA</t>
  </si>
  <si>
    <t>ALEM PARAIBA(MG), INFLUENCIA (RJ) e JAMAPARA (RJ) (3)</t>
  </si>
  <si>
    <t>22, 32</t>
  </si>
  <si>
    <t>CAMPOS DE GOITACAZES, JUIZ DE FORA</t>
  </si>
  <si>
    <t>PIRAPETINGA(MG) e BAIRRO CHALE (RJ) (2)</t>
  </si>
  <si>
    <t>24, 32</t>
  </si>
  <si>
    <t>JUIZ DE FORA, VOLTA REDONDA</t>
  </si>
  <si>
    <t>PORTO DAS FLORES (MG) e MANUEL DUARTE (RJ) (2)</t>
  </si>
  <si>
    <t>MARINGA (MG),MARINGA (RJ), BULHÕES (RJ), CAPELINHA (RJ), ENGENHEIRO PASSOS (RJ), ESTALO (RJ), FAZENDA BABILÔNIA (RJ), FUMAÇA(RJ), NHANGAPI (RJ), PEDRA SELADA (RJ), PONTE DO SOUZA-BAGAGE (RJ), RESENDE (RJ), SERRINHA (RJ) e VISCONDE DE MAUÁ (RJ) (14)</t>
  </si>
  <si>
    <t>SAPUCAIA DE MINAS (MG) e SAPUCAIA(RJ) (2)</t>
  </si>
  <si>
    <t>RIO PRETO (MG) e PARAPEUNA (RJ) (2)</t>
  </si>
  <si>
    <t>MT</t>
  </si>
  <si>
    <t>65, 66</t>
  </si>
  <si>
    <t>CUIABÁ, RONDONÓPOLIS</t>
  </si>
  <si>
    <t>AGROVILA JOAO PONCE DE ARRUDA, CAMPO VERDE, FAZENDA MARABÁ, POSTO LIMEIRA, PRF - CAMPO VERDE, TREVO DO GARDEZ, MATA-MATA, CELMA e PENSAO SECA –(POSTO E RESTAURANTE) (9)</t>
  </si>
  <si>
    <t>GROSLANDIA, ITAMBIQUARA, LUCAS DO RIO VERDE, SAO CRISTOVAO –(POSTO E RESTAURANTE) e SANTO ANTONIO DO MOCOCO (5)</t>
  </si>
  <si>
    <t>MT e TO</t>
  </si>
  <si>
    <t>63, 66</t>
  </si>
  <si>
    <t>PALMAS, RONDONÓPOLIS</t>
  </si>
  <si>
    <t>ALDEIA FONTOURA (TO), SANTA IZABEL DO MORRO (TO), NOVO SANTO ANTÔNIO (MT), AGLOMERADO CHAPADINHA (MT), ESPIGAO DO LESTE (MT), NOVA SUIA (MT), PONTINAPOLIS (MT) e SÃO FÉLIX DO ARAGUAIA(MT) (8)</t>
  </si>
  <si>
    <t>ALDEIA MACAUBA (TO), ANTONIO ROSA (MT), LAGO GRANDE (MT) e SANTA TEREZINHA(MT) (4)</t>
  </si>
  <si>
    <t>PB e PE</t>
  </si>
  <si>
    <t>81, 83</t>
  </si>
  <si>
    <t>RECIFE, JOÃO PESSOA</t>
  </si>
  <si>
    <t>MATA VIRGEM (PB) e VERTENTE DO LÉRIO(PE) (2)</t>
  </si>
  <si>
    <t>IBIRANGA (PE) e JURIPIRANGA(PB) (2)</t>
  </si>
  <si>
    <t>ITAMBÉ(PE) e PEDRAS DE FOGO RURAL (PB) (2)</t>
  </si>
  <si>
    <t>PIRAUA (PE) e PIRAUA (PB) (2)</t>
  </si>
  <si>
    <t>UMBUZEIRO(PB) e UMBURETAMA (PE) (2)</t>
  </si>
  <si>
    <t>83, 87</t>
  </si>
  <si>
    <t>JOÃO PESSOA, PETROLINA</t>
  </si>
  <si>
    <t>LAGOA DA CRUZ (PE) e LAGOA DA CRUZ (PB) (2)</t>
  </si>
  <si>
    <t>NOVO PERNAMBUCO (PE) e SILVESTRE (PB) (2)</t>
  </si>
  <si>
    <t>PB e RN</t>
  </si>
  <si>
    <t>83, 84</t>
  </si>
  <si>
    <t>JOÃO PESSOA, NATAL</t>
  </si>
  <si>
    <t>SERRINHA DOS BRANDOES (RN) e SERRA DOS BRANDOES (PB) (2)</t>
  </si>
  <si>
    <t>NOVA DESCOBERTA(PB) e NOVA CRUZ (RN) (2) </t>
  </si>
  <si>
    <t>PE e PI</t>
  </si>
  <si>
    <t>87, 89</t>
  </si>
  <si>
    <t>PETROLINA, PICOS</t>
  </si>
  <si>
    <t>MARCOLÂNDIA (PE) e MARCOLÂNDIA(PI) (2)</t>
  </si>
  <si>
    <t>PR</t>
  </si>
  <si>
    <t>41, 42</t>
  </si>
  <si>
    <t>CURITIBA, PONTA GROSSA</t>
  </si>
  <si>
    <t>AGUA CLARA DE BAIXO, CACHOEIRA DE IPANEMA, LAGOA VERDE, PANGARE, PANGARE VELHO, QUITANDINHA, RIBEIRAO VERMELHO e SAO GABRIEL e TAQUARI DOS POLACOS (9)</t>
  </si>
  <si>
    <t>41, 43</t>
  </si>
  <si>
    <t>CURITIBA, LONDRINA</t>
  </si>
  <si>
    <t>BAIRRO SAO JOSE, PAU D'ALHO, ALMIRANTE TAMANDARÉ, CAPIVARA DOS MANFRON e MARMELEIRO (5)</t>
  </si>
  <si>
    <t>41, 47</t>
  </si>
  <si>
    <t>CURITIBA, BLUMENAU</t>
  </si>
  <si>
    <t>TODAS LOCALIDADES DA ÁREA LOCAL DE CURITIBA, TODAS LOCALIDADES DO MUNICÍPIO DE RIO NEGRO</t>
  </si>
  <si>
    <t>42, 43</t>
  </si>
  <si>
    <t>LONDRINA, PONTA GROSSA</t>
  </si>
  <si>
    <t>BAIRRO BANANEIRA, BAIRRO DA FERRADURA, GODOY MOREIRA e MIL ALQUEIRES (4)</t>
  </si>
  <si>
    <t>PRIMAVERA, SAO DOMINGOS, FAXINAL, NOVA ALTAMIRA, VISTA ALEGRE e VILA UNIÃO (6)</t>
  </si>
  <si>
    <t>BAIRRO DA ESTACAO, BARREIRO, BUTUCUDOS, CAMPINA BELA, FAXINAL FINO, HERVAL DE CIMA I, IMBUIA, MACACOS, PALMITAL, PINHAL CHATO, RESERVA, SABUGUEIRO, BOA VISTA DA SANTA CRUZ, BARRA MANSA, CACHOEIRA, CAMPINA ALTA e VASTO HORIZONTE (17)</t>
  </si>
  <si>
    <t>BAIRRO CADEADO, BAIRRO FAXINAL DOS LANCAS, BAIRRO PESQUEIRO, EDUARDO XAVIER DA SILVA, JAGUARIAÍVA, JANGAI, MORRO AZUL, BOA VISTA e BAIRRO DOS ALVES (9)</t>
  </si>
  <si>
    <t>42, 44</t>
  </si>
  <si>
    <t>MARINGÁ, PONTO GROSSA</t>
  </si>
  <si>
    <t>BOA VENTURA DE SÃO ROQUE, RIO BONITO, BELA VISTA DO OESTE, CAPIVARI, CRUZEIRINHO, GUAÍRA, SALAMANCA, SAO JOAO e VILA GUARANI (9)</t>
  </si>
  <si>
    <t>42, 45</t>
  </si>
  <si>
    <t>CASCAVEL, PONTA GROSSA</t>
  </si>
  <si>
    <t>MATO QUEIMADO, ALTO ALEGRE, LINHA LEJANOSKI, MATO QUEIMADO, RIO MEDEIROS, SAO LUIZ, IBEMA (em Turvo) e IBEMA (em Ibema) (8)</t>
  </si>
  <si>
    <t>42, 46</t>
  </si>
  <si>
    <t>PATO BRANCO, PONTA GROSSA</t>
  </si>
  <si>
    <t>CERRO VERDE, ALTO CACHOEIRA, CACHOEIRA, MINGAU, RIO NOVO, SANTA LUZIA, FAXINAL DOS CARPINTEIROS, RIO VISITA, BOM PRINCIPIO, ALTO SAO JOAO, CAMPO DOS MENDES, HERVAL GRANDE, KM 127, LARANJEIRAS DO SUL, RIO DO TIGRE, NOVA LARANJEIRAS, AGUA DO BOI, PASSO DAS FLORES, PORTO BARREIRO, VILA SAO JOSE, BARRA MANSA e CAMPO DO BUGRE (22)</t>
  </si>
  <si>
    <t>43, 44</t>
  </si>
  <si>
    <t>LONDRINA, MARINGÁ</t>
  </si>
  <si>
    <t>ARIRANHA DO IVAÍ, APARECIDA DO IVAI e SANTA MÔNICA (3)</t>
  </si>
  <si>
    <t>ASTORGA, ICARA, BOM PROGRESSO e SUSSUI (4)</t>
  </si>
  <si>
    <t>43, 45</t>
  </si>
  <si>
    <t>CASCAVEL, LONDRINA</t>
  </si>
  <si>
    <t>CALOGERAS, BAIRRO MONJOLEIRO, MANGUEIRINHA, BAIRRO DOS FREITAS, BARBOSA, JACARE DE CIMA, AGUA GRANDE, BAIRRO TURMA 9, QUATROCENTOS ALQUEIRES, QUILOMETRO 10, SAO MIGUEL e WENCESLAU BRAZ (12)</t>
  </si>
  <si>
    <t>43, 46</t>
  </si>
  <si>
    <t>LONDRINA, PATO BRANCO</t>
  </si>
  <si>
    <t>BALSA DO CORSINI, JUCA BATISTA, LINHA PLANALTINHO, BAIRRO DOURADOS, BAIRRO JP, TRES VENDAS, BAIRRO AGUA VERDE, TAQUARUÇU, BAIRRO AGUA BRANCA, BAIRRO DOS GLÓRIAS, BAIRRO DOS LEONCIOS, BAIRRO GABIROBA, BAIRRO RIBEIRÃO BONITO, BAIRRO SÃO JOAQUIM DE CIMA, BAIRRO TAQUARAL, CONSELHEIRO ZACARIAS, MONTE REAL, PLATINA, SANTO ANTÔNIO DA PLATINA, SÃO PEDRO DO APARADO e TAQUARALZINHO (21)</t>
  </si>
  <si>
    <t>44, 46</t>
  </si>
  <si>
    <t>MARINGÁ, PATO BRANCO</t>
  </si>
  <si>
    <t>CLEVELÂNDIA, CORONEL FIRMINO MARTINS, PROJETO BUTIA, SAO JOSE, SAO LUIZ, SAO ROQUE, PINHO FLECK e OURO VERDE (8)</t>
  </si>
  <si>
    <t>PLACA ICARAIMA, TRÊS PLACAS, SERRA DOS DOURADOS, MARACAJÁ e SEDE PROGRESSO (5)</t>
  </si>
  <si>
    <t>45, 46</t>
  </si>
  <si>
    <t>CASCAVEL, PATO BRANCO</t>
  </si>
  <si>
    <t>AGUA FRIA, BOA VISTA DA APARECIDA, FLOR DA SERRA, LINHA PROGRESSO e ESTRELA DO IGUAÇU (5)</t>
  </si>
  <si>
    <t>IBIRACEMA, BARRA DO MATO QUEIMADO, LAJEADO BONITO, LINHA FONTE DA UNIAO, LINHA NOVA ITALIA, LINHA SANTA ROSA, ALTO ALEGRE, BARRA BONITA, BARRA GRANDE, ROSARIO DO OESTE, SANTO IZIDORO e TRÊS BARRAS DO PARANÁ (12)</t>
  </si>
  <si>
    <t>46, 49</t>
  </si>
  <si>
    <t>PATO BRANCO, LAGES</t>
  </si>
  <si>
    <t>ALTO ALEGRE, COQUEIRO, LINHA ALEGRIA, LINHA SAO ROQUE, SÃO JOSÉ, ALTO EVANGELHO, LINHA NOVA BÉLGICA, BOM RETIRO, NOVA ESPERANCA, LINHA ALTO CARVALHO, LINHA ALTO PARAÍSO, LINHA BOA VISTA DO CAPANEMA, LINHA FORMOSA, LINHA JABOTI, LINHA KM 13, LINHA KM 5, MARCIANOPOLIS, QUILOMETRO DEZ, SANTO ANTÔNIO DO SUDOESTE, SAO FRANCISCO e VALDONEIRA (21)</t>
  </si>
  <si>
    <t>PR e SC</t>
  </si>
  <si>
    <t>BLUMENAU, CURITIBA</t>
  </si>
  <si>
    <t>GARUVA (SC) e PEDRA BRANCA DO ARARAQUARA (PR) (2)</t>
  </si>
  <si>
    <t>RJ</t>
  </si>
  <si>
    <t>21, 22</t>
  </si>
  <si>
    <t>CAMPOS DOS GOYTACAZES, RIO DE JANEIRO</t>
  </si>
  <si>
    <t>ARARUAMA, BANANEIRAS, MORRO GRANDE, PRAIA SECA, ARRAIAL DO CABO, FIGUEIRA, MONTE ALTO, CABO FRIO, CAMINHO DE BÚZIOS, IGUABA GRANDE, SAPIATIBA, VILA NOVA, BARRA DE MARICÁ, ESPRAIADO, PONTA NEGRA, BAIXO GRANDE, FLEXEIRAS I, SÃO PEDRO DA ALDEIA, BACAXÁ, JACONÉ e SAQUAREMA (21)</t>
  </si>
  <si>
    <t>21, 24</t>
  </si>
  <si>
    <t>RIO DE JANEIRO, VOLTA REDONDA</t>
  </si>
  <si>
    <t>GARATUCAIA e CONCEIÇÃO DE JACAREÍ (2)</t>
  </si>
  <si>
    <t>BARRO BRANCO, CAMPOS ELYSEOS, CAPIVARI, FRAGOSO, IMBARIE, INHOMIRIM, PARADA ANGELICA, PIABETA, RIO DO OURO, SANTA CRUZ DA SERRA, SANTO ALEIXO, SARACURUNA, VILA BEIRA DA SERRA e MEIO DA SERRA (14)</t>
  </si>
  <si>
    <t>VILA DO PIAO, AGRIÕES DE DENTRO, ÁGUA QUENTE, ALBUQUERQUE, BOM SUCESSO, CAMPANHA, CAMPO LIMPO, CASCATA DO IMBUI, CÓRREGO DAS PEDRAS, CORREGO SUJO, CRUZEIRO, FAZENDA PARQUE BOA UNIÃO, FAZENDA SUIÇA, GRANJA MAFRA, INDEPENDENTE DE MOTTAS, JARDIM SUSPIRO, MOTTAS, PESSEGUEIROS, PIÃO, POÇO DOS PEIXES, PONTE NOVA, POSSE DO IMBUI, PRATA DOS AREDOS, PROVIDÊNCIA, QUEBRA FRASCOS, RETIRO DA SERRA, SANTA RITA, SANTA ROSA, SERRA DO CAPIM, SERRINHA, TERESÓPOLIS, TRÊS CÓRREGOS, VARGEM GRANDE, VARGINHA, VENDA NOVA e VIEIRA (36)</t>
  </si>
  <si>
    <t>RS</t>
  </si>
  <si>
    <t>51, 53</t>
  </si>
  <si>
    <t>PELOTAS, PORTO ALEGRE</t>
  </si>
  <si>
    <t>BARRA DO ARROIO GRANDE, DOM FELICIANO, FAXINAL e FAXINAL (4)</t>
  </si>
  <si>
    <t>51, 54</t>
  </si>
  <si>
    <t>CAXIAS DO SUL, PORTO ALEGRE</t>
  </si>
  <si>
    <t>ARVOREZINHA, LAJEADO FERREIRA, PINHAL QUEIMADO, SAO JOSE, ITAPUCA e GENERAL CADORNA (6)</t>
  </si>
  <si>
    <t>BARRA DO BRAZ, BARROS CASSAL, BOA VISTA, CERRO GRANDE, GOIABAL, LINHA CECCON, LINHA FREI CLEMENTE, LINHA PINHEIROS, LINHA SÃO PEDRO, LINHA SÃO SEBASTIÃO, SÍTIO ALEGRE, TRÊS LÉGUAS e PINHAL NOVO (13)</t>
  </si>
  <si>
    <t>BENTO GONÇALVES, BURATI, LINHA EULALIA, LINHA LEOPOLDINA, NOSSA SENHORA DO CARAVAGIO, PINTO BANDEIRA, SANTO ANTONIO, SAO PEDRO, SAO VALENTIM, TUIUTI, VALE DOS VINHEDOS, TAMANDARE, DALTRO FILHO e CAPELA NOSSA SENHORA CARAVAGIO (14)</t>
  </si>
  <si>
    <t>51, 55</t>
  </si>
  <si>
    <t>PORTO ALEGRE, SANTA MARIA</t>
  </si>
  <si>
    <t>LINHA ARAÇÁ, COLONINHA, ESTRELA VELHA, BOA ESPERANCA, LAGOA BONITA DO SUL, LINHA ALTA, CAMPO DE SOBRADINHO, PASSA SETE, PITINGAL, SERRINHA VELHA e SOBRADINHO (11)</t>
  </si>
  <si>
    <t>53, 55</t>
  </si>
  <si>
    <t>PELOTAS, SANTA MARIA</t>
  </si>
  <si>
    <t>JOCA TAVARES, PALMAS, TORQUATO SEVERO, IBARE, LAVRAS DO SUL e RINCAO DOS SARAIVAS (6)</t>
  </si>
  <si>
    <t>SP</t>
  </si>
  <si>
    <t>11, 13</t>
  </si>
  <si>
    <t>SÃO PAULO, SÃO JOSÉ DOS CAMPOS</t>
  </si>
  <si>
    <t>ÁGUAS DE IGARATA e ÁGUAS DE IGARATA (2) </t>
  </si>
  <si>
    <t>12, 13</t>
  </si>
  <si>
    <t>SAO JOSÉ DOS CAMPOS, SANTOS </t>
  </si>
  <si>
    <t>BORACEIA, MORADA DA PRAIA e BALNEARIO MOGIANO (3) </t>
  </si>
  <si>
    <t>SP e MG</t>
  </si>
  <si>
    <t>19, 35</t>
  </si>
  <si>
    <t>CAMPINAS, VARGINHA</t>
  </si>
  <si>
    <t>ÁGUAS DA PRATA, BAIRRO CASCATA, BAIRRO FONTE PLATINA, SÃO ROQUE DA FARTURA, BAIRRO MACUCO, BREJÃO, JARDIM DOS IPÊS, PEDREGULHO, SÃO JOÃO DA BOA VISTA E POÇOS DE CALDAS (10)</t>
  </si>
  <si>
    <t>OK</t>
  </si>
  <si>
    <t>Rótulos de Linha</t>
  </si>
  <si>
    <t>Contagem de Mudança</t>
  </si>
  <si>
    <t>Total Geral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</si>
</sst>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11"/>
      <color rgb="FF0070C0"/>
      <name val="Calibri"/>
      <family val="2"/>
      <scheme val="minor"/>
    </font>
    <font>
      <sz val="11"/>
      <name val="Calibri"/>
      <family val="2"/>
      <scheme val="minor"/>
    </font>
    <font>
      <sz val="10"/>
      <color rgb="FF000000"/>
      <name val="Arial"/>
      <family val="2"/>
    </font>
    <font>
      <b/>
      <sz val="11"/>
      <color theme="0"/>
      <name val="Calibri"/>
      <family val="2"/>
      <scheme val="minor"/>
    </font>
    <font>
      <sz val="9"/>
      <color indexed="81"/>
      <name val="Tahoma"/>
      <family val="2"/>
    </font>
    <font>
      <i/>
      <sz val="11"/>
      <color rgb="FF002060"/>
      <name val="Calibri"/>
      <family val="2"/>
      <scheme val="minor"/>
    </font>
    <font>
      <sz val="11"/>
      <color rgb="FF00206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7" tint="0.79998168889431442"/>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28">
    <xf numFmtId="0" fontId="0" fillId="0" borderId="0" xfId="0"/>
    <xf numFmtId="0" fontId="3" fillId="0" borderId="0" xfId="0" applyFont="1" applyAlignment="1">
      <alignment horizontal="center"/>
    </xf>
    <xf numFmtId="0" fontId="3" fillId="0" borderId="0" xfId="0" applyFont="1" applyAlignment="1">
      <alignment horizontal="center" vertical="center"/>
    </xf>
    <xf numFmtId="0" fontId="3" fillId="2" borderId="1" xfId="0" applyFont="1" applyFill="1" applyBorder="1" applyAlignment="1">
      <alignment horizontal="center" vertical="center"/>
    </xf>
    <xf numFmtId="0" fontId="0" fillId="0" borderId="0" xfId="0" pivotButton="1"/>
    <xf numFmtId="0" fontId="0" fillId="0" borderId="0" xfId="0" applyAlignment="1">
      <alignment horizontal="left"/>
    </xf>
    <xf numFmtId="0" fontId="3" fillId="2" borderId="0" xfId="0" applyFont="1" applyFill="1" applyAlignment="1">
      <alignment horizontal="center" vertical="center"/>
    </xf>
    <xf numFmtId="0" fontId="5" fillId="4" borderId="1" xfId="0" applyFont="1" applyFill="1" applyBorder="1"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left" vertical="center"/>
    </xf>
    <xf numFmtId="0" fontId="3" fillId="2" borderId="0" xfId="0" applyFont="1" applyFill="1" applyAlignment="1">
      <alignment horizontal="left" vertical="center"/>
    </xf>
    <xf numFmtId="0" fontId="3" fillId="0" borderId="0" xfId="0" applyFont="1" applyAlignment="1">
      <alignment horizontal="left" vertical="center"/>
    </xf>
    <xf numFmtId="0" fontId="0" fillId="6" borderId="0" xfId="0" applyFill="1" applyAlignment="1">
      <alignment horizontal="center"/>
    </xf>
    <xf numFmtId="0" fontId="3" fillId="3" borderId="1" xfId="0" applyFont="1" applyFill="1" applyBorder="1" applyAlignment="1">
      <alignment horizontal="center" vertical="center"/>
    </xf>
    <xf numFmtId="0" fontId="3" fillId="3" borderId="1" xfId="0" applyFont="1" applyFill="1" applyBorder="1" applyAlignment="1">
      <alignment horizontal="left" vertical="center"/>
    </xf>
    <xf numFmtId="0" fontId="2" fillId="3" borderId="1" xfId="0" applyFont="1" applyFill="1" applyBorder="1" applyAlignment="1">
      <alignment horizontal="center" vertical="center"/>
    </xf>
    <xf numFmtId="0" fontId="2" fillId="5" borderId="1" xfId="0" applyFont="1" applyFill="1" applyBorder="1" applyAlignment="1">
      <alignment horizontal="center" vertical="center"/>
    </xf>
    <xf numFmtId="0" fontId="0" fillId="6" borderId="0" xfId="0" applyFill="1" applyAlignment="1">
      <alignment horizontal="center" vertical="center"/>
    </xf>
    <xf numFmtId="0" fontId="0" fillId="0" borderId="0" xfId="0" applyAlignment="1">
      <alignment horizontal="center"/>
    </xf>
    <xf numFmtId="0" fontId="3" fillId="0" borderId="0" xfId="0" applyFont="1"/>
    <xf numFmtId="0" fontId="5" fillId="4" borderId="1" xfId="0" applyFont="1" applyFill="1" applyBorder="1" applyAlignment="1">
      <alignment horizontal="center"/>
    </xf>
    <xf numFmtId="0" fontId="1" fillId="0" borderId="0" xfId="0" applyFont="1" applyAlignment="1">
      <alignment horizontal="left"/>
    </xf>
    <xf numFmtId="0" fontId="7" fillId="0" borderId="1" xfId="0" applyFont="1" applyBorder="1" applyAlignment="1">
      <alignment horizontal="justify" vertical="center"/>
    </xf>
    <xf numFmtId="0" fontId="0" fillId="0" borderId="1" xfId="0" applyBorder="1"/>
    <xf numFmtId="0" fontId="8" fillId="0" borderId="0" xfId="0" applyFont="1"/>
    <xf numFmtId="0" fontId="8" fillId="2" borderId="1" xfId="0" applyFont="1" applyFill="1" applyBorder="1" applyAlignment="1">
      <alignment horizontal="center" vertical="center"/>
    </xf>
    <xf numFmtId="0" fontId="0" fillId="2" borderId="1" xfId="0" applyFill="1" applyBorder="1" applyAlignment="1">
      <alignment horizontal="center" vertical="center"/>
    </xf>
    <xf numFmtId="0" fontId="0" fillId="0" borderId="0" xfId="0" applyNumberFormat="1"/>
  </cellXfs>
  <cellStyles count="2">
    <cellStyle name="Normal" xfId="0" builtinId="0"/>
    <cellStyle name="Normal 2" xfId="1" xr:uid="{8384D3E0-CC86-4390-96AE-F0FDC470ADB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pivotSource>
    <c:name>[2026_TABELA TRATAMENTOS LOCAIS STFC_v15.14.xlsx]Resumo_TL!Tabela dinâmica1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pt-BR"/>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76200">
            <a:noFill/>
          </a:ln>
          <a:effectLst/>
        </c:spPr>
      </c:pivotFmt>
      <c:pivotFmt>
        <c:idx val="2"/>
        <c:spPr>
          <a:solidFill>
            <a:schemeClr val="accent1"/>
          </a:solidFill>
          <a:ln w="12700">
            <a:solidFill>
              <a:schemeClr val="accent1"/>
            </a:solidFill>
          </a:ln>
          <a:effectLst/>
        </c:spPr>
      </c:pivotFmt>
      <c:pivotFmt>
        <c:idx val="3"/>
        <c:spPr>
          <a:solidFill>
            <a:schemeClr val="accent1"/>
          </a:solidFill>
          <a:ln w="9525">
            <a:solidFill>
              <a:schemeClr val="accent1"/>
            </a:solidFill>
          </a:ln>
          <a:effectLst/>
        </c:spPr>
      </c:pivotFmt>
      <c:pivotFmt>
        <c:idx val="4"/>
        <c:spPr>
          <a:solidFill>
            <a:schemeClr val="accent1"/>
          </a:solidFill>
          <a:ln w="57150">
            <a:noFill/>
          </a:ln>
          <a:effectLst/>
        </c:spPr>
      </c:pivotFmt>
      <c:pivotFmt>
        <c:idx val="5"/>
        <c:spPr>
          <a:solidFill>
            <a:schemeClr val="accent1"/>
          </a:solidFill>
          <a:ln w="57150">
            <a:noFill/>
          </a:ln>
          <a:effectLst/>
        </c:spPr>
      </c:pivotFmt>
      <c:pivotFmt>
        <c:idx val="6"/>
        <c:spPr>
          <a:solidFill>
            <a:schemeClr val="accent1"/>
          </a:solidFill>
          <a:ln w="57150">
            <a:noFill/>
          </a:ln>
          <a:effectLst/>
        </c:spPr>
      </c:pivotFmt>
      <c:pivotFmt>
        <c:idx val="7"/>
        <c:spPr>
          <a:solidFill>
            <a:schemeClr val="accent1"/>
          </a:solidFill>
          <a:ln w="57150">
            <a:noFill/>
          </a:ln>
          <a:effectLst/>
        </c:spPr>
      </c:pivotFmt>
    </c:pivotFmts>
    <c:plotArea>
      <c:layout/>
      <c:barChart>
        <c:barDir val="bar"/>
        <c:grouping val="stacked"/>
        <c:varyColors val="0"/>
        <c:ser>
          <c:idx val="0"/>
          <c:order val="0"/>
          <c:tx>
            <c:strRef>
              <c:f>Resumo_TL!$B$4</c:f>
              <c:strCache>
                <c:ptCount val="1"/>
                <c:pt idx="0">
                  <c:v>Total</c:v>
                </c:pt>
              </c:strCache>
            </c:strRef>
          </c:tx>
          <c:spPr>
            <a:solidFill>
              <a:schemeClr val="accent1"/>
            </a:solidFill>
            <a:ln>
              <a:noFill/>
            </a:ln>
            <a:effectLst/>
          </c:spPr>
          <c:invertIfNegative val="0"/>
          <c:dPt>
            <c:idx val="0"/>
            <c:invertIfNegative val="0"/>
            <c:bubble3D val="0"/>
            <c:extLst>
              <c:ext xmlns:c16="http://schemas.microsoft.com/office/drawing/2014/chart" uri="{C3380CC4-5D6E-409C-BE32-E72D297353CC}">
                <c16:uniqueId val="{00000009-CED7-4718-8DEB-CE121843CBD5}"/>
              </c:ext>
            </c:extLst>
          </c:dPt>
          <c:dPt>
            <c:idx val="6"/>
            <c:invertIfNegative val="0"/>
            <c:bubble3D val="0"/>
            <c:extLst>
              <c:ext xmlns:c16="http://schemas.microsoft.com/office/drawing/2014/chart" uri="{C3380CC4-5D6E-409C-BE32-E72D297353CC}">
                <c16:uniqueId val="{00000003-CED7-4718-8DEB-CE121843CBD5}"/>
              </c:ext>
            </c:extLst>
          </c:dPt>
          <c:dPt>
            <c:idx val="24"/>
            <c:invertIfNegative val="0"/>
            <c:bubble3D val="0"/>
            <c:extLst>
              <c:ext xmlns:c16="http://schemas.microsoft.com/office/drawing/2014/chart" uri="{C3380CC4-5D6E-409C-BE32-E72D297353CC}">
                <c16:uniqueId val="{00000006-CED7-4718-8DEB-CE121843CBD5}"/>
              </c:ext>
            </c:extLst>
          </c:dPt>
          <c:dPt>
            <c:idx val="26"/>
            <c:invertIfNegative val="0"/>
            <c:bubble3D val="0"/>
            <c:extLst>
              <c:ext xmlns:c16="http://schemas.microsoft.com/office/drawing/2014/chart" uri="{C3380CC4-5D6E-409C-BE32-E72D297353CC}">
                <c16:uniqueId val="{00000008-CED7-4718-8DEB-CE121843CBD5}"/>
              </c:ext>
            </c:extLst>
          </c:dPt>
          <c:dPt>
            <c:idx val="27"/>
            <c:invertIfNegative val="0"/>
            <c:bubble3D val="0"/>
            <c:extLst>
              <c:ext xmlns:c16="http://schemas.microsoft.com/office/drawing/2014/chart" uri="{C3380CC4-5D6E-409C-BE32-E72D297353CC}">
                <c16:uniqueId val="{00000007-CED7-4718-8DEB-CE121843CBD5}"/>
              </c:ext>
            </c:extLst>
          </c:dPt>
          <c:dPt>
            <c:idx val="41"/>
            <c:invertIfNegative val="0"/>
            <c:bubble3D val="0"/>
            <c:extLst>
              <c:ext xmlns:c16="http://schemas.microsoft.com/office/drawing/2014/chart" uri="{C3380CC4-5D6E-409C-BE32-E72D297353CC}">
                <c16:uniqueId val="{00000002-CED7-4718-8DEB-CE121843CBD5}"/>
              </c:ext>
            </c:extLst>
          </c:dPt>
          <c:dPt>
            <c:idx val="49"/>
            <c:invertIfNegative val="0"/>
            <c:bubble3D val="0"/>
            <c:extLst>
              <c:ext xmlns:c16="http://schemas.microsoft.com/office/drawing/2014/chart" uri="{C3380CC4-5D6E-409C-BE32-E72D297353CC}">
                <c16:uniqueId val="{00000004-CED7-4718-8DEB-CE121843CBD5}"/>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pt-B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Resumo_TL!$A$5:$A$33</c:f>
              <c:strCache>
                <c:ptCount val="28"/>
                <c:pt idx="0">
                  <c:v>SP e MG</c:v>
                </c:pt>
                <c:pt idx="1">
                  <c:v>SP</c:v>
                </c:pt>
                <c:pt idx="2">
                  <c:v>RS</c:v>
                </c:pt>
                <c:pt idx="3">
                  <c:v>RJ</c:v>
                </c:pt>
                <c:pt idx="4">
                  <c:v>PR e SC</c:v>
                </c:pt>
                <c:pt idx="5">
                  <c:v>PR</c:v>
                </c:pt>
                <c:pt idx="6">
                  <c:v>PE e PI</c:v>
                </c:pt>
                <c:pt idx="7">
                  <c:v>PB e RN</c:v>
                </c:pt>
                <c:pt idx="8">
                  <c:v>PB e PE</c:v>
                </c:pt>
                <c:pt idx="9">
                  <c:v>MT e TO</c:v>
                </c:pt>
                <c:pt idx="10">
                  <c:v>MT</c:v>
                </c:pt>
                <c:pt idx="11">
                  <c:v>MG e RJ</c:v>
                </c:pt>
                <c:pt idx="12">
                  <c:v>MA e PI</c:v>
                </c:pt>
                <c:pt idx="13">
                  <c:v>MA e PA</c:v>
                </c:pt>
                <c:pt idx="14">
                  <c:v>MA</c:v>
                </c:pt>
                <c:pt idx="15">
                  <c:v>GO e TO</c:v>
                </c:pt>
                <c:pt idx="16">
                  <c:v>GO e MT</c:v>
                </c:pt>
                <c:pt idx="17">
                  <c:v>GO e MG</c:v>
                </c:pt>
                <c:pt idx="18">
                  <c:v>GO</c:v>
                </c:pt>
                <c:pt idx="19">
                  <c:v>ES e RJ</c:v>
                </c:pt>
                <c:pt idx="20">
                  <c:v>ES e MG</c:v>
                </c:pt>
                <c:pt idx="21">
                  <c:v>ES</c:v>
                </c:pt>
                <c:pt idx="22">
                  <c:v>CE</c:v>
                </c:pt>
                <c:pt idx="23">
                  <c:v>BA e SE</c:v>
                </c:pt>
                <c:pt idx="24">
                  <c:v>BA e PE</c:v>
                </c:pt>
                <c:pt idx="25">
                  <c:v>BA e MG</c:v>
                </c:pt>
                <c:pt idx="26">
                  <c:v>BA</c:v>
                </c:pt>
                <c:pt idx="27">
                  <c:v>AM</c:v>
                </c:pt>
              </c:strCache>
            </c:strRef>
          </c:cat>
          <c:val>
            <c:numRef>
              <c:f>Resumo_TL!$B$5:$B$33</c:f>
              <c:numCache>
                <c:formatCode>General</c:formatCode>
                <c:ptCount val="28"/>
                <c:pt idx="0">
                  <c:v>1</c:v>
                </c:pt>
                <c:pt idx="1">
                  <c:v>2</c:v>
                </c:pt>
                <c:pt idx="2">
                  <c:v>6</c:v>
                </c:pt>
                <c:pt idx="3">
                  <c:v>4</c:v>
                </c:pt>
                <c:pt idx="4">
                  <c:v>1</c:v>
                </c:pt>
                <c:pt idx="5">
                  <c:v>19</c:v>
                </c:pt>
                <c:pt idx="6">
                  <c:v>1</c:v>
                </c:pt>
                <c:pt idx="7">
                  <c:v>2</c:v>
                </c:pt>
                <c:pt idx="8">
                  <c:v>7</c:v>
                </c:pt>
                <c:pt idx="9">
                  <c:v>2</c:v>
                </c:pt>
                <c:pt idx="10">
                  <c:v>2</c:v>
                </c:pt>
                <c:pt idx="11">
                  <c:v>6</c:v>
                </c:pt>
                <c:pt idx="12">
                  <c:v>5</c:v>
                </c:pt>
                <c:pt idx="13">
                  <c:v>1</c:v>
                </c:pt>
                <c:pt idx="14">
                  <c:v>6</c:v>
                </c:pt>
                <c:pt idx="15">
                  <c:v>1</c:v>
                </c:pt>
                <c:pt idx="16">
                  <c:v>3</c:v>
                </c:pt>
                <c:pt idx="17">
                  <c:v>1</c:v>
                </c:pt>
                <c:pt idx="18">
                  <c:v>2</c:v>
                </c:pt>
                <c:pt idx="19">
                  <c:v>1</c:v>
                </c:pt>
                <c:pt idx="20">
                  <c:v>2</c:v>
                </c:pt>
                <c:pt idx="21">
                  <c:v>1</c:v>
                </c:pt>
                <c:pt idx="22">
                  <c:v>1</c:v>
                </c:pt>
                <c:pt idx="23">
                  <c:v>1</c:v>
                </c:pt>
                <c:pt idx="24">
                  <c:v>1</c:v>
                </c:pt>
                <c:pt idx="25">
                  <c:v>1</c:v>
                </c:pt>
                <c:pt idx="26">
                  <c:v>1</c:v>
                </c:pt>
                <c:pt idx="27">
                  <c:v>1</c:v>
                </c:pt>
              </c:numCache>
            </c:numRef>
          </c:val>
          <c:extLst>
            <c:ext xmlns:c16="http://schemas.microsoft.com/office/drawing/2014/chart" uri="{C3380CC4-5D6E-409C-BE32-E72D297353CC}">
              <c16:uniqueId val="{00000000-CED7-4718-8DEB-CE121843CBD5}"/>
            </c:ext>
          </c:extLst>
        </c:ser>
        <c:dLbls>
          <c:showLegendKey val="0"/>
          <c:showVal val="0"/>
          <c:showCatName val="0"/>
          <c:showSerName val="0"/>
          <c:showPercent val="0"/>
          <c:showBubbleSize val="0"/>
        </c:dLbls>
        <c:gapWidth val="182"/>
        <c:overlap val="100"/>
        <c:axId val="155073503"/>
        <c:axId val="1859703087"/>
      </c:barChart>
      <c:catAx>
        <c:axId val="15507350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859703087"/>
        <c:crosses val="autoZero"/>
        <c:auto val="1"/>
        <c:lblAlgn val="ctr"/>
        <c:lblOffset val="300"/>
        <c:noMultiLvlLbl val="0"/>
      </c:catAx>
      <c:valAx>
        <c:axId val="185970308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50735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289560</xdr:colOff>
      <xdr:row>2</xdr:row>
      <xdr:rowOff>160019</xdr:rowOff>
    </xdr:from>
    <xdr:to>
      <xdr:col>15</xdr:col>
      <xdr:colOff>504824</xdr:colOff>
      <xdr:row>33</xdr:row>
      <xdr:rowOff>9524</xdr:rowOff>
    </xdr:to>
    <xdr:graphicFrame macro="">
      <xdr:nvGraphicFramePr>
        <xdr:cNvPr id="2" name="Gráfico 1">
          <a:extLst>
            <a:ext uri="{FF2B5EF4-FFF2-40B4-BE49-F238E27FC236}">
              <a16:creationId xmlns:a16="http://schemas.microsoft.com/office/drawing/2014/main" id="{9EE0D2A3-0406-57F3-B482-2E9FB843C5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selito Antonio Gomes dos Santos" refreshedDate="46206.428999537035" createdVersion="8" refreshedVersion="6" minRefreshableVersion="3" recordCount="82" xr:uid="{0AD13B3A-783F-47A5-ACCB-EF507E793058}">
  <cacheSource type="worksheet">
    <worksheetSource ref="A1:F83" sheet="TAB.2_TL"/>
  </cacheSource>
  <cacheFields count="6">
    <cacheField name="UF" numFmtId="0">
      <sharedItems count="42">
        <s v="AM"/>
        <s v="BA"/>
        <s v="BA e MG"/>
        <s v="BA e PE"/>
        <s v="BA e SE"/>
        <s v="CE"/>
        <s v="ES"/>
        <s v="ES e MG"/>
        <s v="ES e RJ"/>
        <s v="GO"/>
        <s v="GO e MG"/>
        <s v="GO e MT"/>
        <s v="GO e TO"/>
        <s v="MA"/>
        <s v="MA e PA"/>
        <s v="MA e PI"/>
        <s v="MG e RJ"/>
        <s v="MT"/>
        <s v="MT e TO"/>
        <s v="PB e PE"/>
        <s v="PB e RN"/>
        <s v="PE e PI"/>
        <s v="PR"/>
        <s v="PR e SC"/>
        <s v="RJ"/>
        <s v="RS"/>
        <s v="SP"/>
        <s v="SP e MG"/>
        <s v="SC" u="1"/>
        <s v="AL" u="1"/>
        <s v="AP" u="1"/>
        <s v="PB" u="1"/>
        <s v="RN" u="1"/>
        <s v="AC" u="1"/>
        <s v="RR" u="1"/>
        <s v="MG" u="1"/>
        <s v="TO" u="1"/>
        <s v="PA" u="1"/>
        <s v="PE" u="1"/>
        <s v="MS" u="1"/>
        <s v="RO" u="1"/>
        <s v="PI" u="1"/>
      </sharedItems>
    </cacheField>
    <cacheField name="CN" numFmtId="0">
      <sharedItems/>
    </cacheField>
    <cacheField name="Areas Locais do TL" numFmtId="0">
      <sharedItems/>
    </cacheField>
    <cacheField name="Localidades do TL" numFmtId="0">
      <sharedItems longText="1"/>
    </cacheField>
    <cacheField name="Mudança" numFmtId="0">
      <sharedItems count="3">
        <s v="SEM ALTERAÇÃO"/>
        <s v="MANTER" u="1"/>
        <s v="EXCLUSÃO" u="1"/>
      </sharedItems>
    </cacheField>
    <cacheField name="Data_Vigenci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
  <r>
    <x v="0"/>
    <s v="92, 97"/>
    <s v="COARI, MANAUS"/>
    <s v="NOSSA SENHORA NAZARE, VILA CUINHA, VILA DO ARIXI, ANORI, BOCA DO ANORI, BOCA DO PURUS, SAO JOSE, VILA DO MAQUIRA, COMUNIDADE FAZENDA BRAGA, DIVINO ESPIRITO SANTO, ILHA DO AJARATUBA e VILA DO IAUARA (12)"/>
    <x v="0"/>
    <s v="ANTERIOR A 2026"/>
  </r>
  <r>
    <x v="1"/>
    <s v="73, 77"/>
    <s v="ITABUNA, VITÓRIA DA CONQUISTA"/>
    <s v="BANDEIRA DO COLONIA e ITORORÓ (2)"/>
    <x v="0"/>
    <s v="ANTERIOR A 2026"/>
  </r>
  <r>
    <x v="2"/>
    <s v="33, 73"/>
    <s v="ITABUNA, GOVERNADOR VALADARES"/>
    <s v="LAJEDÃO (BA) e LAJEDAO (MG) (2)"/>
    <x v="0"/>
    <s v="ANTERIOR A 2026"/>
  </r>
  <r>
    <x v="3"/>
    <s v="74, 87"/>
    <s v="JACOBINA, PETROLINA"/>
    <s v="JUAZEIRO (BA) e PETROLINA (PE) (2)"/>
    <x v="0"/>
    <s v="ANTERIOR A 2026"/>
  </r>
  <r>
    <x v="4"/>
    <s v="75, 79"/>
    <s v="ARACAJU, FEIRA DE SANTANA"/>
    <s v="LAGOA REDONDA (BA) e TOBIAS BARRETO (SE) (2)"/>
    <x v="0"/>
    <s v="ANTERIOR A 2026"/>
  </r>
  <r>
    <x v="5"/>
    <s v="85, 88"/>
    <s v="FORTALEZA, JUAZEIRO DO NORTE"/>
    <s v="BATURITÉ, BOA VISTA, CHORO BOA VISTA, COIO DE BAIXO, CORRENTES, JORDÃO, RIACHÃO DO PANTA, SÃO SEBASTIÃO, SERRA DO EVARISTO, SITIO RAPOSA e FAZENDA BOA ÁGUA (11)"/>
    <x v="0"/>
    <s v="ANTERIOR A 2026"/>
  </r>
  <r>
    <x v="6"/>
    <s v="27, 28"/>
    <s v="CACHOEIRO DE ITAPEMIRIM, VITORIA"/>
    <s v="RIVE e JERÔNIMO MONTEIRO (2)"/>
    <x v="0"/>
    <s v="ANTERIOR A 2026"/>
  </r>
  <r>
    <x v="7"/>
    <s v="27, 33"/>
    <s v="GOVERNADOR VALADARES, VITÓRIA"/>
    <s v="VILA NELITA (ES) e SANTO ANTONIO DE NOVA BELEM (MG) (2)"/>
    <x v="0"/>
    <s v="ANTERIOR A 2026"/>
  </r>
  <r>
    <x v="7"/>
    <s v="27, 33"/>
    <s v="GOVERNADOR VALADARES, VITÓRIA"/>
    <s v="BAIXO GUANDU (ES), AIMORES (MG) e SANTO ANTONIO DO RIO DOCE (MG) (3)"/>
    <x v="0"/>
    <s v="ANTERIOR A 2026"/>
  </r>
  <r>
    <x v="8"/>
    <s v="22, 28"/>
    <s v="CACHOEIRO DE ITAPEMIRIM, CAMPOS DE GOYTACAZES"/>
    <s v="BOM JESUS DO ITABAPOANA(RJ) e BOM JESUS DO NORTE(ES) (2)"/>
    <x v="0"/>
    <s v="ANTERIOR A 2026"/>
  </r>
  <r>
    <x v="9"/>
    <s v="62, 64"/>
    <s v="GOIANIA, RIO VERDE"/>
    <s v="RIBEIRAO DO MEIO, ABADIA DE GOIÁS, APARECIDA DE GOIÂNIA, ARAGOIÂNIA, CEDRO, GOIÂNIA, GOIANIRA, OLOANA, SANTA MARIA, SENADOR CANEDO, TRINDADE, VILA RICA, SANTA AMALIA e SERRA ABAIXO (14)"/>
    <x v="0"/>
    <s v="ANTERIOR A 2026"/>
  </r>
  <r>
    <x v="9"/>
    <s v="62, 64"/>
    <s v="GOIANIA, RIO VERDE"/>
    <s v="TRES MARCOS, PILOANDIA, JAUPACI e LUCILANDIA (4)"/>
    <x v="0"/>
    <s v="ANTERIOR A 2026"/>
  </r>
  <r>
    <x v="10"/>
    <s v="34, 64"/>
    <s v="UBERLÂNDIA, RIO VERDE"/>
    <s v="Araporã (MG) e Itumbiara (GO) (2) "/>
    <x v="0"/>
    <s v="ANTERIOR A 2026"/>
  </r>
  <r>
    <x v="11"/>
    <s v="64, 66"/>
    <s v="RIO VERDE, RONDONÓPOLIS"/>
    <s v="ALTO ARAGUAIA(MT), BURITI (MT) e SANTA RITA DO ARAGUAIA(GO (3)"/>
    <x v="0"/>
    <s v="ANTERIOR A 2026"/>
  </r>
  <r>
    <x v="11"/>
    <s v="64, 66"/>
    <s v="RIO VERDE, RONDONÓPOLIS"/>
    <s v="ARAGARÇAS(GO), ALDEIA INDÍGENA NAMUNKURÁ (MT), BARRA DO GARÇAS(MT), CINDACTA I - (MT), INDIANAPOLIS (MT), ALDEIA INDIGENA SAO MARCOS (MT), VALE DOS SONHOS (MT), VOADEIRA (MT),TORICOEJE (MT) e PONTAL DO ARAGUAIA (MT) (10)"/>
    <x v="0"/>
    <s v="ANTERIOR A 2026"/>
  </r>
  <r>
    <x v="11"/>
    <s v="64, 66"/>
    <s v="RIO VERDE, RONDONÓPOLIS"/>
    <s v="BALIZA(GO) e TORIXORÉU(MT) (2)"/>
    <x v="0"/>
    <s v="ANTERIOR A 2026"/>
  </r>
  <r>
    <x v="12"/>
    <s v="62, 63"/>
    <s v="GOIÂNIA, PALMAS"/>
    <s v="CANA BRAVA (TO), BARREIRAO (GO), CAMPOS BELOS(GO) e POUSO ALTO (GO) (4)"/>
    <x v="0"/>
    <s v="ANTERIOR A 2026"/>
  </r>
  <r>
    <x v="13"/>
    <s v="98, 99"/>
    <s v="IMPERATRIZ, SÃO LUÍS"/>
    <s v="ALTO ALEGRE, CENTRO NOVO, COCALINHO, LAGO DA CUTIA, LAGO DA PEDRA, LAGOA DO SINDOR, PIAUS, SANTA TEREZA, SANTO ANTONIO, TRES LAGOS, UNHA DE GATO, OLHO DAGUA DA MARIA CIGANA, VILA JOSELANDIA, AGUA BRANCA e BREJO GRANDE (15)"/>
    <x v="0"/>
    <s v="ANTERIOR A 2026"/>
  </r>
  <r>
    <x v="13"/>
    <s v="98, 99"/>
    <s v="IMPERATRIZ, SÃO LUÍS"/>
    <s v="NOVA VIDA, BARRO PRETO, JUCAREIRA, SÃO MATEUS DO MARANHÃO e TIMBAUBA (5)"/>
    <x v="0"/>
    <s v="ANTERIOR A 2026"/>
  </r>
  <r>
    <x v="13"/>
    <s v="99, 98"/>
    <s v="IMPERATRIZ, SÃO LUÍS"/>
    <s v="SANTA INES DO JOAO RITA, BACURI DA LINHA, BARRAQUINHA DA LINHA, CANELA, CENTRO DO JOSE RODRIGUES, CENTRO DOS TELEMACOS, FORTALEZA DO QUINTAVO, FRANCELINA, OLHO D'ÁGUA DAS CUNHÃS, SETUBAL DOS BARREIROS e VELOZIANA (11)"/>
    <x v="0"/>
    <s v="ANTERIOR A 2026"/>
  </r>
  <r>
    <x v="13"/>
    <s v="99, 98"/>
    <s v="IMPERATRIZ, SÃO LUÍS"/>
    <s v="SANTA LUZIA, VERTENTE, BOA VISTA, CASSIANO DE FREITAS, CENTRO DOS CARDOSOS, CENTRO DOS LEITES, CHUPE, JEJUI e PAULO RAMOS (9)"/>
    <x v="0"/>
    <s v="ANTERIOR A 2026"/>
  </r>
  <r>
    <x v="13"/>
    <s v="99, 98"/>
    <s v="IMPERATRIZ, SÃO LUÍS"/>
    <s v="SALGADINHO, ARIRENAL, CARAMBOLA, CENTRO DO ANTONIO BRANCO, CENTRO DO JOSE RODRIGUES, CENTRO DOS CURICAS, DEUS QUER, JEJU, JUCARAL DO SARAIVA, LAGOINHA, MARAMBAIA, MURURU, OLHO DAGUA DO MANOEL LUIS, PAU VERMELHO, PEDRA DO SALGADO, SAO JOAO DO ARAPAPA, SAO JOAO DO GRAJAU, SERRA BONITA e VITORINO FREIRE (19)"/>
    <x v="0"/>
    <s v="ANTERIOR A 2026"/>
  </r>
  <r>
    <x v="13"/>
    <s v="99, 98"/>
    <s v="IMPERATRIZ, SÃO LUÍS"/>
    <s v="MACAUBA e PIRAPEMAS (2)"/>
    <x v="0"/>
    <s v="ANTERIOR A 2026"/>
  </r>
  <r>
    <x v="14"/>
    <s v="94, 99"/>
    <s v="IMPERATRIZ, MARABÁ"/>
    <s v="ITINGA DO PARA (PA) e ITINGA DO MARANHÃO (MA) (2)"/>
    <x v="0"/>
    <s v="ANTERIOR A 2026"/>
  </r>
  <r>
    <x v="15"/>
    <s v="86 ,99"/>
    <s v="IMPERATRIZ, TERESINA"/>
    <s v="ALTAMIRA (PI), ANGOLÁ (PI), ATALAIA (PI), BANANEIRA (PI), BEBEDOURO (PI), BOA HORA (PI), BOM FUTURO (PI), BOM JARDIM (PI), BOQUINHA (PI), CACIMBA VELHA (PI), CAEIRAS (PI), CAITETUS (PI), CAJAÍBAS (PI), CAMPESTRE (PI), CENTRO DOS AFONSINHOS (PI), CERAMICA CIL (PI), COROATA (PI), CRUZES (PI), FAZENDA NOVA (PI), FORMOSA (PI), LAGOA DA CRUZ (PI), LAGOA NOVA (PI), MORRO DOS CALLAND (PI), NAZARIA (PI), NOVA OLINDA (PI), SALOBRO (PI), SANTA LUZ (PI), SANTA TERESA (PI), SÃO FÉLIX (PI), SAO VICENTE (PI), TABOCA DO PAU FERRADO (PI), TERESINA (PI), TIMON (MA) e COMVAP (PI) (34)"/>
    <x v="0"/>
    <s v="ANTERIOR A 2026"/>
  </r>
  <r>
    <x v="15"/>
    <s v="86, 99"/>
    <s v="IMPERATRIZ , TERESINA"/>
    <s v="AMARANTE(PI) e SÃO FRANCISCO DO MARANHÃO(MA) (2)"/>
    <x v="0"/>
    <s v="ANTERIOR A 2026"/>
  </r>
  <r>
    <x v="15"/>
    <s v="89, 99"/>
    <s v="IMPERATRIZ, PICOS"/>
    <s v="ALTO PARNAÍBA(MA) e SANTA FILOMENA(PI) (2)"/>
    <x v="0"/>
    <s v="ANTERIOR A 2026"/>
  </r>
  <r>
    <x v="15"/>
    <s v="89, 99"/>
    <s v="IMPERATRIZ, PICOS"/>
    <s v="BARÃO DE GRAJAÚ(MA) e FLORIANO(PI) (2)"/>
    <x v="0"/>
    <s v="ANTERIOR A 2026"/>
  </r>
  <r>
    <x v="15"/>
    <s v="89, 99"/>
    <s v="IMPERATRIZ, PICOS"/>
    <s v="BENEDITO LEITE(MA) e URUÇUÍ(PI) (2)"/>
    <x v="0"/>
    <s v="ANTERIOR A 2026"/>
  </r>
  <r>
    <x v="16"/>
    <s v="22, 24, 32"/>
    <s v="CAMPOS DOS GOITACAZES, JUIZ DE FORA, VOLTA REDONDA"/>
    <s v="ALEM PARAIBA(MG), INFLUENCIA (RJ) e JAMAPARA (RJ) (3)"/>
    <x v="0"/>
    <s v="ANTERIOR A 2026"/>
  </r>
  <r>
    <x v="16"/>
    <s v="22, 32"/>
    <s v="CAMPOS DE GOITACAZES, JUIZ DE FORA"/>
    <s v="PIRAPETINGA(MG) e BAIRRO CHALE (RJ) (2)"/>
    <x v="0"/>
    <s v="ANTERIOR A 2026"/>
  </r>
  <r>
    <x v="16"/>
    <s v="24, 32"/>
    <s v="JUIZ DE FORA, VOLTA REDONDA"/>
    <s v="PORTO DAS FLORES (MG) e MANUEL DUARTE (RJ) (2)"/>
    <x v="0"/>
    <s v="ANTERIOR A 2026"/>
  </r>
  <r>
    <x v="16"/>
    <s v="24, 32"/>
    <s v="JUIZ DE FORA, VOLTA REDONDA"/>
    <s v="MARINGA (MG),MARINGA (RJ), BULHÕES (RJ), CAPELINHA (RJ), ENGENHEIRO PASSOS (RJ), ESTALO (RJ), FAZENDA BABILÔNIA (RJ), FUMAÇA(RJ), NHANGAPI (RJ), PEDRA SELADA (RJ), PONTE DO SOUZA-BAGAGE (RJ), RESENDE (RJ), SERRINHA (RJ) e VISCONDE DE MAUÁ (RJ) (14)"/>
    <x v="0"/>
    <s v="ANTERIOR A 2026"/>
  </r>
  <r>
    <x v="16"/>
    <s v="24, 32"/>
    <s v="JUIZ DE FORA, VOLTA REDONDA"/>
    <s v="SAPUCAIA DE MINAS (MG) e SAPUCAIA(RJ) (2)"/>
    <x v="0"/>
    <s v="ANTERIOR A 2026"/>
  </r>
  <r>
    <x v="16"/>
    <s v="24, 32"/>
    <s v="JUIZ DE FORA, VOLTA REDONDA"/>
    <s v="RIO PRETO (MG) e PARAPEUNA (RJ) (2)"/>
    <x v="0"/>
    <s v="ANTERIOR A 2026"/>
  </r>
  <r>
    <x v="17"/>
    <s v="65, 66"/>
    <s v="CUIABÁ, RONDONÓPOLIS"/>
    <s v="AGROVILA JOAO PONCE DE ARRUDA, CAMPO VERDE, FAZENDA MARABÁ, POSTO LIMEIRA, PRF - CAMPO VERDE, TREVO DO GARDEZ, MATA-MATA, CELMA e PENSAO SECA –(POSTO E RESTAURANTE) (9)"/>
    <x v="0"/>
    <s v="ANTERIOR A 2026"/>
  </r>
  <r>
    <x v="17"/>
    <s v="65, 66"/>
    <s v="CUIABÁ, RONDONÓPOLIS"/>
    <s v="GROSLANDIA, ITAMBIQUARA, LUCAS DO RIO VERDE, SAO CRISTOVAO –(POSTO E RESTAURANTE) e SANTO ANTONIO DO MOCOCO (5)"/>
    <x v="0"/>
    <s v="ANTERIOR A 2026"/>
  </r>
  <r>
    <x v="18"/>
    <s v="63, 66"/>
    <s v="PALMAS, RONDONÓPOLIS"/>
    <s v="ALDEIA FONTOURA (TO), SANTA IZABEL DO MORRO (TO), NOVO SANTO ANTÔNIO (MT), AGLOMERADO CHAPADINHA (MT), ESPIGAO DO LESTE (MT), NOVA SUIA (MT), PONTINAPOLIS (MT) e SÃO FÉLIX DO ARAGUAIA(MT) (8)"/>
    <x v="0"/>
    <s v="ANTERIOR A 2026"/>
  </r>
  <r>
    <x v="18"/>
    <s v="63, 66"/>
    <s v="PALMAS, RONDONÓPOLIS"/>
    <s v="ALDEIA MACAUBA (TO), ANTONIO ROSA (MT), LAGO GRANDE (MT) e SANTA TEREZINHA(MT) (4)"/>
    <x v="0"/>
    <s v="ANTERIOR A 2026"/>
  </r>
  <r>
    <x v="19"/>
    <s v="81, 83"/>
    <s v="RECIFE, JOÃO PESSOA"/>
    <s v="MATA VIRGEM (PB) e VERTENTE DO LÉRIO(PE) (2)"/>
    <x v="0"/>
    <s v="ANTERIOR A 2026"/>
  </r>
  <r>
    <x v="19"/>
    <s v="81, 83"/>
    <s v="RECIFE, JOÃO PESSOA"/>
    <s v="IBIRANGA (PE) e JURIPIRANGA(PB) (2)"/>
    <x v="0"/>
    <s v="ANTERIOR A 2026"/>
  </r>
  <r>
    <x v="19"/>
    <s v="81, 83"/>
    <s v="RECIFE, JOÃO PESSOA"/>
    <s v="ITAMBÉ(PE) e PEDRAS DE FOGO RURAL (PB) (2)"/>
    <x v="0"/>
    <s v="ANTERIOR A 2026"/>
  </r>
  <r>
    <x v="19"/>
    <s v="81, 83"/>
    <s v="RECIFE, JOÃO PESSOA"/>
    <s v="PIRAUA (PE) e PIRAUA (PB) (2)"/>
    <x v="0"/>
    <s v="ANTERIOR A 2026"/>
  </r>
  <r>
    <x v="19"/>
    <s v="81, 83"/>
    <s v="RECIFE, JOÃO PESSOA"/>
    <s v="UMBUZEIRO(PB) e UMBURETAMA (PE) (2)"/>
    <x v="0"/>
    <s v="ANTERIOR A 2026"/>
  </r>
  <r>
    <x v="19"/>
    <s v="83, 87"/>
    <s v="JOÃO PESSOA, PETROLINA"/>
    <s v="LAGOA DA CRUZ (PE) e LAGOA DA CRUZ (PB) (2)"/>
    <x v="0"/>
    <s v="ANTERIOR A 2026"/>
  </r>
  <r>
    <x v="19"/>
    <s v="83, 87"/>
    <s v="JOÃO PESSOA, PETROLINA"/>
    <s v="NOVO PERNAMBUCO (PE) e SILVESTRE (PB) (2)"/>
    <x v="0"/>
    <s v="ANTERIOR A 2026"/>
  </r>
  <r>
    <x v="20"/>
    <s v="83, 84"/>
    <s v="JOÃO PESSOA, NATAL"/>
    <s v="SERRINHA DOS BRANDOES (RN) e SERRA DOS BRANDOES (PB) (2)"/>
    <x v="0"/>
    <s v="ANTERIOR A 2026"/>
  </r>
  <r>
    <x v="20"/>
    <s v="83, 84"/>
    <s v="JOÃO PESSOA, NATAL"/>
    <s v="NOVA DESCOBERTA(PB) e NOVA CRUZ (RN) (2) "/>
    <x v="0"/>
    <s v="ANTERIOR A 2026"/>
  </r>
  <r>
    <x v="21"/>
    <s v="87, 89"/>
    <s v="PETROLINA, PICOS"/>
    <s v="MARCOLÂNDIA (PE) e MARCOLÂNDIA(PI) (2)"/>
    <x v="0"/>
    <s v="ANTERIOR A 2026"/>
  </r>
  <r>
    <x v="22"/>
    <s v="41, 42"/>
    <s v="CURITIBA, PONTA GROSSA"/>
    <s v="AGUA CLARA DE BAIXO, CACHOEIRA DE IPANEMA, LAGOA VERDE, PANGARE, PANGARE VELHO, QUITANDINHA, RIBEIRAO VERMELHO e SAO GABRIEL e TAQUARI DOS POLACOS (9)"/>
    <x v="0"/>
    <s v="ANTERIOR A 2026"/>
  </r>
  <r>
    <x v="22"/>
    <s v="41, 43"/>
    <s v="CURITIBA, LONDRINA"/>
    <s v="BAIRRO SAO JOSE, PAU D'ALHO, ALMIRANTE TAMANDARÉ, CAPIVARA DOS MANFRON e MARMELEIRO (5)"/>
    <x v="0"/>
    <s v="ANTERIOR A 2026"/>
  </r>
  <r>
    <x v="22"/>
    <s v="41, 47"/>
    <s v="CURITIBA, BLUMENAU"/>
    <s v="TODAS LOCALIDADES DA ÁREA LOCAL DE CURITIBA, TODAS LOCALIDADES DO MUNICÍPIO DE RIO NEGRO"/>
    <x v="0"/>
    <s v="ANTERIOR A 2026"/>
  </r>
  <r>
    <x v="22"/>
    <s v="42, 43"/>
    <s v="LONDRINA, PONTA GROSSA"/>
    <s v="BAIRRO BANANEIRA, BAIRRO DA FERRADURA, GODOY MOREIRA e MIL ALQUEIRES (4)"/>
    <x v="0"/>
    <s v="ANTERIOR A 2026"/>
  </r>
  <r>
    <x v="22"/>
    <s v="42, 43"/>
    <s v="LONDRINA, PONTA GROSSA"/>
    <s v="PRIMAVERA, SAO DOMINGOS, FAXINAL, NOVA ALTAMIRA, VISTA ALEGRE e VILA UNIÃO (6)"/>
    <x v="0"/>
    <s v="ANTERIOR A 2026"/>
  </r>
  <r>
    <x v="22"/>
    <s v="42, 43"/>
    <s v="LONDRINA, PONTA GROSSA"/>
    <s v="BAIRRO DA ESTACAO, BARREIRO, BUTUCUDOS, CAMPINA BELA, FAXINAL FINO, HERVAL DE CIMA I, IMBUIA, MACACOS, PALMITAL, PINHAL CHATO, RESERVA, SABUGUEIRO, BOA VISTA DA SANTA CRUZ, BARRA MANSA, CACHOEIRA, CAMPINA ALTA e VASTO HORIZONTE (17)"/>
    <x v="0"/>
    <s v="ANTERIOR A 2026"/>
  </r>
  <r>
    <x v="22"/>
    <s v="42, 43"/>
    <s v="LONDRINA, PONTA GROSSA"/>
    <s v="BAIRRO CADEADO, BAIRRO FAXINAL DOS LANCAS, BAIRRO PESQUEIRO, EDUARDO XAVIER DA SILVA, JAGUARIAÍVA, JANGAI, MORRO AZUL, BOA VISTA e BAIRRO DOS ALVES (9)"/>
    <x v="0"/>
    <s v="ANTERIOR A 2026"/>
  </r>
  <r>
    <x v="22"/>
    <s v="42, 44"/>
    <s v="MARINGÁ, PONTO GROSSA"/>
    <s v="BOA VENTURA DE SÃO ROQUE, RIO BONITO, BELA VISTA DO OESTE, CAPIVARI, CRUZEIRINHO, GUAÍRA, SALAMANCA, SAO JOAO e VILA GUARANI (9)"/>
    <x v="0"/>
    <s v="ANTERIOR A 2026"/>
  </r>
  <r>
    <x v="22"/>
    <s v="42, 45"/>
    <s v="CASCAVEL, PONTA GROSSA"/>
    <s v="MATO QUEIMADO, ALTO ALEGRE, LINHA LEJANOSKI, MATO QUEIMADO, RIO MEDEIROS, SAO LUIZ, IBEMA (em Turvo) e IBEMA (em Ibema) (8)"/>
    <x v="0"/>
    <s v="ANTERIOR A 2026"/>
  </r>
  <r>
    <x v="22"/>
    <s v="42, 46"/>
    <s v="PATO BRANCO, PONTA GROSSA"/>
    <s v="CERRO VERDE, ALTO CACHOEIRA, CACHOEIRA, MINGAU, RIO NOVO, SANTA LUZIA, FAXINAL DOS CARPINTEIROS, RIO VISITA, BOM PRINCIPIO, ALTO SAO JOAO, CAMPO DOS MENDES, HERVAL GRANDE, KM 127, LARANJEIRAS DO SUL, RIO DO TIGRE, NOVA LARANJEIRAS, AGUA DO BOI, PASSO DAS FLORES, PORTO BARREIRO, VILA SAO JOSE, BARRA MANSA e CAMPO DO BUGRE (22)"/>
    <x v="0"/>
    <s v="ANTERIOR A 2026"/>
  </r>
  <r>
    <x v="22"/>
    <s v="43, 44"/>
    <s v="LONDRINA, MARINGÁ"/>
    <s v="ARIRANHA DO IVAÍ, APARECIDA DO IVAI e SANTA MÔNICA (3)"/>
    <x v="0"/>
    <s v="ANTERIOR A 2026"/>
  </r>
  <r>
    <x v="22"/>
    <s v="43, 44"/>
    <s v="LONDRINA, MARINGÁ"/>
    <s v="ASTORGA, ICARA, BOM PROGRESSO e SUSSUI (4)"/>
    <x v="0"/>
    <s v="ANTERIOR A 2026"/>
  </r>
  <r>
    <x v="22"/>
    <s v="43, 45"/>
    <s v="CASCAVEL, LONDRINA"/>
    <s v="CALOGERAS, BAIRRO MONJOLEIRO, MANGUEIRINHA, BAIRRO DOS FREITAS, BARBOSA, JACARE DE CIMA, AGUA GRANDE, BAIRRO TURMA 9, QUATROCENTOS ALQUEIRES, QUILOMETRO 10, SAO MIGUEL e WENCESLAU BRAZ (12)"/>
    <x v="0"/>
    <s v="ANTERIOR A 2026"/>
  </r>
  <r>
    <x v="22"/>
    <s v="43, 46"/>
    <s v="LONDRINA, PATO BRANCO"/>
    <s v="BALSA DO CORSINI, JUCA BATISTA, LINHA PLANALTINHO, BAIRRO DOURADOS, BAIRRO JP, TRES VENDAS, BAIRRO AGUA VERDE, TAQUARUÇU, BAIRRO AGUA BRANCA, BAIRRO DOS GLÓRIAS, BAIRRO DOS LEONCIOS, BAIRRO GABIROBA, BAIRRO RIBEIRÃO BONITO, BAIRRO SÃO JOAQUIM DE CIMA, BAIRRO TAQUARAL, CONSELHEIRO ZACARIAS, MONTE REAL, PLATINA, SANTO ANTÔNIO DA PLATINA, SÃO PEDRO DO APARADO e TAQUARALZINHO (21)"/>
    <x v="0"/>
    <s v="ANTERIOR A 2026"/>
  </r>
  <r>
    <x v="22"/>
    <s v="44, 46"/>
    <s v="MARINGÁ, PATO BRANCO"/>
    <s v="CLEVELÂNDIA, CORONEL FIRMINO MARTINS, PROJETO BUTIA, SAO JOSE, SAO LUIZ, SAO ROQUE, PINHO FLECK e OURO VERDE (8)"/>
    <x v="0"/>
    <s v="ANTERIOR A 2026"/>
  </r>
  <r>
    <x v="22"/>
    <s v="44, 46"/>
    <s v="MARINGÁ, PATO BRANCO"/>
    <s v="PLACA ICARAIMA, TRÊS PLACAS, SERRA DOS DOURADOS, MARACAJÁ e SEDE PROGRESSO (5)"/>
    <x v="0"/>
    <s v="ANTERIOR A 2026"/>
  </r>
  <r>
    <x v="22"/>
    <s v="45, 46"/>
    <s v="CASCAVEL, PATO BRANCO"/>
    <s v="AGUA FRIA, BOA VISTA DA APARECIDA, FLOR DA SERRA, LINHA PROGRESSO e ESTRELA DO IGUAÇU (5)"/>
    <x v="0"/>
    <s v="ANTERIOR A 2026"/>
  </r>
  <r>
    <x v="22"/>
    <s v="45, 46"/>
    <s v="CASCAVEL, PATO BRANCO"/>
    <s v="IBIRACEMA, BARRA DO MATO QUEIMADO, LAJEADO BONITO, LINHA FONTE DA UNIAO, LINHA NOVA ITALIA, LINHA SANTA ROSA, ALTO ALEGRE, BARRA BONITA, BARRA GRANDE, ROSARIO DO OESTE, SANTO IZIDORO e TRÊS BARRAS DO PARANÁ (12)"/>
    <x v="0"/>
    <s v="ANTERIOR A 2026"/>
  </r>
  <r>
    <x v="22"/>
    <s v="46, 49"/>
    <s v="PATO BRANCO, LAGES"/>
    <s v="ALTO ALEGRE, COQUEIRO, LINHA ALEGRIA, LINHA SAO ROQUE, SÃO JOSÉ, ALTO EVANGELHO, LINHA NOVA BÉLGICA, BOM RETIRO, NOVA ESPERANCA, LINHA ALTO CARVALHO, LINHA ALTO PARAÍSO, LINHA BOA VISTA DO CAPANEMA, LINHA FORMOSA, LINHA JABOTI, LINHA KM 13, LINHA KM 5, MARCIANOPOLIS, QUILOMETRO DEZ, SANTO ANTÔNIO DO SUDOESTE, SAO FRANCISCO e VALDONEIRA (21)"/>
    <x v="0"/>
    <s v="ANTERIOR A 2026"/>
  </r>
  <r>
    <x v="23"/>
    <s v="41, 47"/>
    <s v="BLUMENAU, CURITIBA"/>
    <s v="GARUVA (SC) e PEDRA BRANCA DO ARARAQUARA (PR) (2)"/>
    <x v="0"/>
    <s v="ANTERIOR A 2026"/>
  </r>
  <r>
    <x v="24"/>
    <s v="21, 22"/>
    <s v="CAMPOS DOS GOYTACAZES, RIO DE JANEIRO"/>
    <s v="ARARUAMA, BANANEIRAS, MORRO GRANDE, PRAIA SECA, ARRAIAL DO CABO, FIGUEIRA, MONTE ALTO, CABO FRIO, CAMINHO DE BÚZIOS, IGUABA GRANDE, SAPIATIBA, VILA NOVA, BARRA DE MARICÁ, ESPRAIADO, PONTA NEGRA, BAIXO GRANDE, FLEXEIRAS I, SÃO PEDRO DA ALDEIA, BACAXÁ, JACONÉ e SAQUAREMA (21)"/>
    <x v="0"/>
    <s v="ANTERIOR A 2026"/>
  </r>
  <r>
    <x v="24"/>
    <s v="21, 24"/>
    <s v="RIO DE JANEIRO, VOLTA REDONDA"/>
    <s v="GARATUCAIA e CONCEIÇÃO DE JACAREÍ (2)"/>
    <x v="0"/>
    <s v="ANTERIOR A 2026"/>
  </r>
  <r>
    <x v="24"/>
    <s v="21, 24"/>
    <s v="RIO DE JANEIRO, VOLTA REDONDA"/>
    <s v="BARRO BRANCO, CAMPOS ELYSEOS, CAPIVARI, FRAGOSO, IMBARIE, INHOMIRIM, PARADA ANGELICA, PIABETA, RIO DO OURO, SANTA CRUZ DA SERRA, SANTO ALEIXO, SARACURUNA, VILA BEIRA DA SERRA e MEIO DA SERRA (14)"/>
    <x v="0"/>
    <s v="ANTERIOR A 2026"/>
  </r>
  <r>
    <x v="24"/>
    <s v="21, 24"/>
    <s v="RIO DE JANEIRO, VOLTA REDONDA"/>
    <s v="VILA DO PIAO, AGRIÕES DE DENTRO, ÁGUA QUENTE, ALBUQUERQUE, BOM SUCESSO, CAMPANHA, CAMPO LIMPO, CASCATA DO IMBUI, CÓRREGO DAS PEDRAS, CORREGO SUJO, CRUZEIRO, FAZENDA PARQUE BOA UNIÃO, FAZENDA SUIÇA, GRANJA MAFRA, INDEPENDENTE DE MOTTAS, JARDIM SUSPIRO, MOTTAS, PESSEGUEIROS, PIÃO, POÇO DOS PEIXES, PONTE NOVA, POSSE DO IMBUI, PRATA DOS AREDOS, PROVIDÊNCIA, QUEBRA FRASCOS, RETIRO DA SERRA, SANTA RITA, SANTA ROSA, SERRA DO CAPIM, SERRINHA, TERESÓPOLIS, TRÊS CÓRREGOS, VARGEM GRANDE, VARGINHA, VENDA NOVA e VIEIRA (36)"/>
    <x v="0"/>
    <s v="ANTERIOR A 2026"/>
  </r>
  <r>
    <x v="25"/>
    <s v="51, 53"/>
    <s v="PELOTAS, PORTO ALEGRE"/>
    <s v="BARRA DO ARROIO GRANDE, DOM FELICIANO, FAXINAL e FAXINAL (4)"/>
    <x v="0"/>
    <s v="ANTERIOR A 2026"/>
  </r>
  <r>
    <x v="25"/>
    <s v="51, 54"/>
    <s v="CAXIAS DO SUL, PORTO ALEGRE"/>
    <s v="ARVOREZINHA, LAJEADO FERREIRA, PINHAL QUEIMADO, SAO JOSE, ITAPUCA e GENERAL CADORNA (6)"/>
    <x v="0"/>
    <s v="ANTERIOR A 2026"/>
  </r>
  <r>
    <x v="25"/>
    <s v="51, 54"/>
    <s v="CAXIAS DO SUL, PORTO ALEGRE"/>
    <s v="BARRA DO BRAZ, BARROS CASSAL, BOA VISTA, CERRO GRANDE, GOIABAL, LINHA CECCON, LINHA FREI CLEMENTE, LINHA PINHEIROS, LINHA SÃO PEDRO, LINHA SÃO SEBASTIÃO, SÍTIO ALEGRE, TRÊS LÉGUAS e PINHAL NOVO (13)"/>
    <x v="0"/>
    <s v="ANTERIOR A 2026"/>
  </r>
  <r>
    <x v="25"/>
    <s v="51, 54"/>
    <s v="CAXIAS DO SUL, PORTO ALEGRE"/>
    <s v="BENTO GONÇALVES, BURATI, LINHA EULALIA, LINHA LEOPOLDINA, NOSSA SENHORA DO CARAVAGIO, PINTO BANDEIRA, SANTO ANTONIO, SAO PEDRO, SAO VALENTIM, TUIUTI, VALE DOS VINHEDOS, TAMANDARE, DALTRO FILHO e CAPELA NOSSA SENHORA CARAVAGIO (14)"/>
    <x v="0"/>
    <s v="ANTERIOR A 2026"/>
  </r>
  <r>
    <x v="25"/>
    <s v="51, 55"/>
    <s v="PORTO ALEGRE, SANTA MARIA"/>
    <s v="LINHA ARAÇÁ, COLONINHA, ESTRELA VELHA, BOA ESPERANCA, LAGOA BONITA DO SUL, LINHA ALTA, CAMPO DE SOBRADINHO, PASSA SETE, PITINGAL, SERRINHA VELHA e SOBRADINHO (11)"/>
    <x v="0"/>
    <s v="ANTERIOR A 2026"/>
  </r>
  <r>
    <x v="25"/>
    <s v="53, 55"/>
    <s v="PELOTAS, SANTA MARIA"/>
    <s v="JOCA TAVARES, PALMAS, TORQUATO SEVERO, IBARE, LAVRAS DO SUL e RINCAO DOS SARAIVAS (6)"/>
    <x v="0"/>
    <s v="ANTERIOR A 2026"/>
  </r>
  <r>
    <x v="26"/>
    <s v="11, 13"/>
    <s v="SÃO PAULO, SÃO JOSÉ DOS CAMPOS"/>
    <s v="ÁGUAS DE IGARATA e ÁGUAS DE IGARATA (2) "/>
    <x v="0"/>
    <s v="ANTERIOR A 2026"/>
  </r>
  <r>
    <x v="26"/>
    <s v="12, 13"/>
    <s v="SAO JOSÉ DOS CAMPOS, SANTOS "/>
    <s v="BORACEIA, MORADA DA PRAIA e BALNEARIO MOGIANO (3) "/>
    <x v="0"/>
    <s v="ANTERIOR A 2026"/>
  </r>
  <r>
    <x v="27"/>
    <s v="19, 35"/>
    <s v="CAMPINAS, VARGINHA"/>
    <s v="ÁGUAS DA PRATA, BAIRRO CASCATA, BAIRRO FONTE PLATINA, SÃO ROQUE DA FARTURA, BAIRRO MACUCO, BREJÃO, JARDIM DOS IPÊS, PEDREGULHO, SÃO JOÃO DA BOA VISTA E POÇOS DE CALDAS (10)"/>
    <x v="0"/>
    <s v="ANTERIOR A 20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786F60C-86F1-4359-A501-109D6B951158}" name="Tabela dinâmica1" cacheId="8" applyNumberFormats="0" applyBorderFormats="0" applyFontFormats="0" applyPatternFormats="0" applyAlignmentFormats="0" applyWidthHeightFormats="1" dataCaption="Valores" updatedVersion="6" minRefreshableVersion="3" useAutoFormatting="1" itemPrintTitles="1" createdVersion="8" indent="0" outline="1" outlineData="1" multipleFieldFilters="0" chartFormat="3">
  <location ref="A4:B33" firstHeaderRow="1" firstDataRow="1" firstDataCol="1" rowPageCount="1" colPageCount="1"/>
  <pivotFields count="6">
    <pivotField axis="axisRow" multipleItemSelectionAllowed="1" showAll="0" sortType="descending">
      <items count="43">
        <item m="1" x="36"/>
        <item x="27"/>
        <item x="26"/>
        <item m="1" x="28"/>
        <item x="25"/>
        <item m="1" x="34"/>
        <item m="1" x="40"/>
        <item m="1" x="32"/>
        <item x="24"/>
        <item x="23"/>
        <item x="22"/>
        <item m="1" x="41"/>
        <item x="21"/>
        <item m="1" x="38"/>
        <item x="20"/>
        <item x="19"/>
        <item m="1" x="31"/>
        <item m="1" x="37"/>
        <item x="18"/>
        <item x="17"/>
        <item m="1" x="39"/>
        <item x="16"/>
        <item m="1" x="35"/>
        <item x="15"/>
        <item x="14"/>
        <item x="13"/>
        <item x="12"/>
        <item x="11"/>
        <item x="10"/>
        <item x="9"/>
        <item x="8"/>
        <item x="7"/>
        <item x="6"/>
        <item x="5"/>
        <item x="4"/>
        <item x="3"/>
        <item x="2"/>
        <item x="1"/>
        <item m="1" x="30"/>
        <item x="0"/>
        <item m="1" x="29"/>
        <item m="1" x="33"/>
        <item t="default"/>
      </items>
    </pivotField>
    <pivotField showAll="0" sortType="ascending"/>
    <pivotField showAll="0"/>
    <pivotField showAll="0"/>
    <pivotField axis="axisPage" dataField="1" multipleItemSelectionAllowed="1" showAll="0">
      <items count="4">
        <item h="1" m="1" x="2"/>
        <item m="1" x="1"/>
        <item x="0"/>
        <item t="default"/>
      </items>
    </pivotField>
    <pivotField showAll="0"/>
  </pivotFields>
  <rowFields count="1">
    <field x="0"/>
  </rowFields>
  <rowItems count="29">
    <i>
      <x v="1"/>
    </i>
    <i>
      <x v="2"/>
    </i>
    <i>
      <x v="4"/>
    </i>
    <i>
      <x v="8"/>
    </i>
    <i>
      <x v="9"/>
    </i>
    <i>
      <x v="10"/>
    </i>
    <i>
      <x v="12"/>
    </i>
    <i>
      <x v="14"/>
    </i>
    <i>
      <x v="15"/>
    </i>
    <i>
      <x v="18"/>
    </i>
    <i>
      <x v="19"/>
    </i>
    <i>
      <x v="21"/>
    </i>
    <i>
      <x v="23"/>
    </i>
    <i>
      <x v="24"/>
    </i>
    <i>
      <x v="25"/>
    </i>
    <i>
      <x v="26"/>
    </i>
    <i>
      <x v="27"/>
    </i>
    <i>
      <x v="28"/>
    </i>
    <i>
      <x v="29"/>
    </i>
    <i>
      <x v="30"/>
    </i>
    <i>
      <x v="31"/>
    </i>
    <i>
      <x v="32"/>
    </i>
    <i>
      <x v="33"/>
    </i>
    <i>
      <x v="34"/>
    </i>
    <i>
      <x v="35"/>
    </i>
    <i>
      <x v="36"/>
    </i>
    <i>
      <x v="37"/>
    </i>
    <i>
      <x v="39"/>
    </i>
    <i t="grand">
      <x/>
    </i>
  </rowItems>
  <colItems count="1">
    <i/>
  </colItems>
  <pageFields count="1">
    <pageField fld="4" hier="-1"/>
  </pageFields>
  <dataFields count="1">
    <dataField name="Contagem de Mudança" fld="4"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F31E-4A5A-4685-AFD3-0DF37D2A1B71}">
  <dimension ref="A1:C12"/>
  <sheetViews>
    <sheetView tabSelected="1" zoomScaleNormal="100" workbookViewId="0">
      <selection activeCell="B17" sqref="B17"/>
    </sheetView>
  </sheetViews>
  <sheetFormatPr defaultColWidth="52.42578125" defaultRowHeight="15" x14ac:dyDescent="0.25"/>
  <cols>
    <col min="1" max="1" width="23.5703125" customWidth="1"/>
    <col min="2" max="2" width="96.5703125" customWidth="1"/>
    <col min="3" max="3" width="94.5703125" customWidth="1"/>
  </cols>
  <sheetData>
    <row r="1" spans="1:3" s="21" customFormat="1" x14ac:dyDescent="0.25">
      <c r="A1" s="7" t="s">
        <v>0</v>
      </c>
      <c r="B1" s="20" t="s">
        <v>1</v>
      </c>
      <c r="C1" s="20"/>
    </row>
    <row r="2" spans="1:3" x14ac:dyDescent="0.25">
      <c r="A2" s="22" t="s">
        <v>2</v>
      </c>
      <c r="B2" s="22" t="s">
        <v>3</v>
      </c>
      <c r="C2" s="23"/>
    </row>
    <row r="3" spans="1:3" x14ac:dyDescent="0.25">
      <c r="A3" s="23"/>
      <c r="B3" s="23"/>
      <c r="C3" s="23"/>
    </row>
    <row r="4" spans="1:3" s="21" customFormat="1" x14ac:dyDescent="0.25">
      <c r="A4" s="7" t="s">
        <v>4</v>
      </c>
      <c r="B4" s="7" t="s">
        <v>1</v>
      </c>
      <c r="C4" s="7" t="s">
        <v>5</v>
      </c>
    </row>
    <row r="5" spans="1:3" s="24" customFormat="1" x14ac:dyDescent="0.25">
      <c r="A5" s="22" t="s">
        <v>6</v>
      </c>
      <c r="B5" s="22" t="s">
        <v>7</v>
      </c>
      <c r="C5" s="22" t="s">
        <v>8</v>
      </c>
    </row>
    <row r="6" spans="1:3" s="24" customFormat="1" x14ac:dyDescent="0.25">
      <c r="A6" s="22" t="s">
        <v>9</v>
      </c>
      <c r="B6" s="22" t="s">
        <v>10</v>
      </c>
      <c r="C6" s="22" t="s">
        <v>8</v>
      </c>
    </row>
    <row r="7" spans="1:3" s="24" customFormat="1" x14ac:dyDescent="0.25">
      <c r="A7" s="22" t="s">
        <v>11</v>
      </c>
      <c r="B7" s="22" t="s">
        <v>12</v>
      </c>
      <c r="C7" s="22" t="s">
        <v>13</v>
      </c>
    </row>
    <row r="8" spans="1:3" s="24" customFormat="1" x14ac:dyDescent="0.25">
      <c r="A8" s="22" t="s">
        <v>14</v>
      </c>
      <c r="B8" s="22" t="s">
        <v>15</v>
      </c>
      <c r="C8" s="22" t="s">
        <v>8</v>
      </c>
    </row>
    <row r="9" spans="1:3" s="24" customFormat="1" x14ac:dyDescent="0.25">
      <c r="A9" s="22" t="s">
        <v>16</v>
      </c>
      <c r="B9" s="22" t="s">
        <v>17</v>
      </c>
      <c r="C9" s="22" t="s">
        <v>8</v>
      </c>
    </row>
    <row r="10" spans="1:3" s="24" customFormat="1" x14ac:dyDescent="0.25">
      <c r="A10" s="22" t="s">
        <v>18</v>
      </c>
      <c r="B10" s="22" t="s">
        <v>19</v>
      </c>
      <c r="C10" s="22" t="s">
        <v>8</v>
      </c>
    </row>
    <row r="11" spans="1:3" s="24" customFormat="1" x14ac:dyDescent="0.25">
      <c r="A11" s="22" t="s">
        <v>20</v>
      </c>
      <c r="B11" s="22" t="s">
        <v>21</v>
      </c>
      <c r="C11" s="22" t="s">
        <v>8</v>
      </c>
    </row>
    <row r="12" spans="1:3" s="24" customFormat="1" x14ac:dyDescent="0.25">
      <c r="A12" s="22" t="s">
        <v>22</v>
      </c>
      <c r="B12" s="22" t="s">
        <v>23</v>
      </c>
      <c r="C12" s="22" t="s">
        <v>8</v>
      </c>
    </row>
  </sheetData>
  <pageMargins left="0.51181102362204722" right="0.51181102362204722" top="0.78740157480314965" bottom="0.78740157480314965" header="0.31496062992125984" footer="0.31496062992125984"/>
  <pageSetup orientation="portrait" r:id="rId1"/>
  <headerFooter>
    <oddHeader>&amp;C&amp;"-,Negrito"LEGENDA</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9DB5D-1188-4C84-8977-E83492058B90}">
  <dimension ref="A1:F89"/>
  <sheetViews>
    <sheetView zoomScale="80" zoomScaleNormal="80" workbookViewId="0">
      <pane ySplit="1" topLeftCell="A2" activePane="bottomLeft" state="frozen"/>
      <selection pane="bottomLeft" activeCell="C7" sqref="C7"/>
    </sheetView>
  </sheetViews>
  <sheetFormatPr defaultColWidth="9.140625" defaultRowHeight="15" x14ac:dyDescent="0.25"/>
  <cols>
    <col min="1" max="1" width="9.5703125" style="2" bestFit="1" customWidth="1"/>
    <col min="2" max="2" width="9.85546875" style="6" bestFit="1" customWidth="1"/>
    <col min="3" max="3" width="68.28515625" style="10" customWidth="1"/>
    <col min="4" max="4" width="81.5703125" style="11" customWidth="1"/>
    <col min="5" max="5" width="16.42578125" style="8" bestFit="1" customWidth="1"/>
    <col min="6" max="6" width="25.28515625" style="8" customWidth="1"/>
    <col min="7" max="16384" width="9.140625" style="19"/>
  </cols>
  <sheetData>
    <row r="1" spans="1:6" s="1" customFormat="1" x14ac:dyDescent="0.25">
      <c r="A1" s="7" t="s">
        <v>22</v>
      </c>
      <c r="B1" s="7" t="s">
        <v>11</v>
      </c>
      <c r="C1" s="7" t="s">
        <v>9</v>
      </c>
      <c r="D1" s="7" t="s">
        <v>16</v>
      </c>
      <c r="E1" s="7" t="s">
        <v>18</v>
      </c>
      <c r="F1" s="7" t="s">
        <v>14</v>
      </c>
    </row>
    <row r="2" spans="1:6" x14ac:dyDescent="0.25">
      <c r="A2" s="3" t="s">
        <v>24</v>
      </c>
      <c r="B2" s="3" t="s">
        <v>25</v>
      </c>
      <c r="C2" s="9" t="s">
        <v>26</v>
      </c>
      <c r="D2" s="9" t="s">
        <v>27</v>
      </c>
      <c r="E2" s="16" t="s">
        <v>28</v>
      </c>
      <c r="F2" s="16" t="s">
        <v>29</v>
      </c>
    </row>
    <row r="3" spans="1:6" x14ac:dyDescent="0.25">
      <c r="A3" s="3" t="s">
        <v>30</v>
      </c>
      <c r="B3" s="3" t="s">
        <v>31</v>
      </c>
      <c r="C3" s="9" t="s">
        <v>32</v>
      </c>
      <c r="D3" s="9" t="s">
        <v>33</v>
      </c>
      <c r="E3" s="16" t="s">
        <v>28</v>
      </c>
      <c r="F3" s="16" t="s">
        <v>29</v>
      </c>
    </row>
    <row r="4" spans="1:6" x14ac:dyDescent="0.25">
      <c r="A4" s="3" t="s">
        <v>34</v>
      </c>
      <c r="B4" s="3" t="s">
        <v>35</v>
      </c>
      <c r="C4" s="9" t="s">
        <v>36</v>
      </c>
      <c r="D4" s="9" t="s">
        <v>37</v>
      </c>
      <c r="E4" s="16" t="s">
        <v>28</v>
      </c>
      <c r="F4" s="16" t="s">
        <v>29</v>
      </c>
    </row>
    <row r="5" spans="1:6" x14ac:dyDescent="0.25">
      <c r="A5" s="3" t="s">
        <v>38</v>
      </c>
      <c r="B5" s="3" t="s">
        <v>39</v>
      </c>
      <c r="C5" s="9" t="s">
        <v>40</v>
      </c>
      <c r="D5" s="9" t="s">
        <v>41</v>
      </c>
      <c r="E5" s="16" t="s">
        <v>28</v>
      </c>
      <c r="F5" s="16" t="s">
        <v>29</v>
      </c>
    </row>
    <row r="6" spans="1:6" x14ac:dyDescent="0.25">
      <c r="A6" s="3" t="s">
        <v>42</v>
      </c>
      <c r="B6" s="3" t="s">
        <v>43</v>
      </c>
      <c r="C6" s="9" t="s">
        <v>44</v>
      </c>
      <c r="D6" s="9" t="s">
        <v>45</v>
      </c>
      <c r="E6" s="16" t="s">
        <v>28</v>
      </c>
      <c r="F6" s="16" t="s">
        <v>29</v>
      </c>
    </row>
    <row r="7" spans="1:6" x14ac:dyDescent="0.25">
      <c r="A7" s="3" t="s">
        <v>46</v>
      </c>
      <c r="B7" s="3" t="s">
        <v>47</v>
      </c>
      <c r="C7" s="9" t="s">
        <v>48</v>
      </c>
      <c r="D7" s="9" t="s">
        <v>49</v>
      </c>
      <c r="E7" s="16" t="s">
        <v>28</v>
      </c>
      <c r="F7" s="16" t="s">
        <v>29</v>
      </c>
    </row>
    <row r="8" spans="1:6" x14ac:dyDescent="0.25">
      <c r="A8" s="3" t="s">
        <v>50</v>
      </c>
      <c r="B8" s="25" t="s">
        <v>51</v>
      </c>
      <c r="C8" s="9" t="s">
        <v>52</v>
      </c>
      <c r="D8" s="9" t="s">
        <v>53</v>
      </c>
      <c r="E8" s="16" t="s">
        <v>28</v>
      </c>
      <c r="F8" s="16" t="s">
        <v>29</v>
      </c>
    </row>
    <row r="9" spans="1:6" x14ac:dyDescent="0.25">
      <c r="A9" s="3" t="s">
        <v>54</v>
      </c>
      <c r="B9" s="3" t="s">
        <v>55</v>
      </c>
      <c r="C9" s="9" t="s">
        <v>56</v>
      </c>
      <c r="D9" s="9" t="s">
        <v>57</v>
      </c>
      <c r="E9" s="16" t="s">
        <v>28</v>
      </c>
      <c r="F9" s="16" t="s">
        <v>29</v>
      </c>
    </row>
    <row r="10" spans="1:6" x14ac:dyDescent="0.25">
      <c r="A10" s="3" t="s">
        <v>54</v>
      </c>
      <c r="B10" s="3" t="s">
        <v>55</v>
      </c>
      <c r="C10" s="9" t="s">
        <v>56</v>
      </c>
      <c r="D10" s="9" t="s">
        <v>58</v>
      </c>
      <c r="E10" s="16" t="s">
        <v>28</v>
      </c>
      <c r="F10" s="16" t="s">
        <v>29</v>
      </c>
    </row>
    <row r="11" spans="1:6" x14ac:dyDescent="0.25">
      <c r="A11" s="3" t="s">
        <v>59</v>
      </c>
      <c r="B11" s="3" t="s">
        <v>60</v>
      </c>
      <c r="C11" s="9" t="s">
        <v>61</v>
      </c>
      <c r="D11" s="9" t="s">
        <v>62</v>
      </c>
      <c r="E11" s="16" t="s">
        <v>28</v>
      </c>
      <c r="F11" s="16" t="s">
        <v>29</v>
      </c>
    </row>
    <row r="12" spans="1:6" x14ac:dyDescent="0.25">
      <c r="A12" s="3" t="s">
        <v>63</v>
      </c>
      <c r="B12" s="3" t="s">
        <v>64</v>
      </c>
      <c r="C12" s="9" t="s">
        <v>65</v>
      </c>
      <c r="D12" s="9" t="s">
        <v>66</v>
      </c>
      <c r="E12" s="16" t="s">
        <v>28</v>
      </c>
      <c r="F12" s="16" t="s">
        <v>29</v>
      </c>
    </row>
    <row r="13" spans="1:6" x14ac:dyDescent="0.25">
      <c r="A13" s="3" t="s">
        <v>63</v>
      </c>
      <c r="B13" s="3" t="s">
        <v>64</v>
      </c>
      <c r="C13" s="9" t="s">
        <v>65</v>
      </c>
      <c r="D13" s="9" t="s">
        <v>67</v>
      </c>
      <c r="E13" s="16" t="s">
        <v>28</v>
      </c>
      <c r="F13" s="16" t="s">
        <v>29</v>
      </c>
    </row>
    <row r="14" spans="1:6" x14ac:dyDescent="0.25">
      <c r="A14" s="3" t="s">
        <v>68</v>
      </c>
      <c r="B14" s="3" t="s">
        <v>69</v>
      </c>
      <c r="C14" s="9" t="s">
        <v>70</v>
      </c>
      <c r="D14" s="9" t="s">
        <v>71</v>
      </c>
      <c r="E14" s="16" t="s">
        <v>28</v>
      </c>
      <c r="F14" s="16" t="s">
        <v>29</v>
      </c>
    </row>
    <row r="15" spans="1:6" x14ac:dyDescent="0.25">
      <c r="A15" s="3" t="s">
        <v>72</v>
      </c>
      <c r="B15" s="3" t="s">
        <v>73</v>
      </c>
      <c r="C15" s="9" t="s">
        <v>74</v>
      </c>
      <c r="D15" s="9" t="s">
        <v>75</v>
      </c>
      <c r="E15" s="16" t="s">
        <v>28</v>
      </c>
      <c r="F15" s="16" t="s">
        <v>29</v>
      </c>
    </row>
    <row r="16" spans="1:6" x14ac:dyDescent="0.25">
      <c r="A16" s="3" t="s">
        <v>72</v>
      </c>
      <c r="B16" s="3" t="s">
        <v>73</v>
      </c>
      <c r="C16" s="9" t="s">
        <v>74</v>
      </c>
      <c r="D16" s="9" t="s">
        <v>76</v>
      </c>
      <c r="E16" s="16" t="s">
        <v>28</v>
      </c>
      <c r="F16" s="16" t="s">
        <v>29</v>
      </c>
    </row>
    <row r="17" spans="1:6" x14ac:dyDescent="0.25">
      <c r="A17" s="3" t="s">
        <v>72</v>
      </c>
      <c r="B17" s="3" t="s">
        <v>73</v>
      </c>
      <c r="C17" s="9" t="s">
        <v>74</v>
      </c>
      <c r="D17" s="9" t="s">
        <v>77</v>
      </c>
      <c r="E17" s="16" t="s">
        <v>28</v>
      </c>
      <c r="F17" s="16" t="s">
        <v>29</v>
      </c>
    </row>
    <row r="18" spans="1:6" x14ac:dyDescent="0.25">
      <c r="A18" s="3" t="s">
        <v>78</v>
      </c>
      <c r="B18" s="3" t="s">
        <v>79</v>
      </c>
      <c r="C18" s="9" t="s">
        <v>80</v>
      </c>
      <c r="D18" s="9" t="s">
        <v>81</v>
      </c>
      <c r="E18" s="16" t="s">
        <v>28</v>
      </c>
      <c r="F18" s="16" t="s">
        <v>29</v>
      </c>
    </row>
    <row r="19" spans="1:6" x14ac:dyDescent="0.25">
      <c r="A19" s="3" t="s">
        <v>82</v>
      </c>
      <c r="B19" s="26" t="s">
        <v>83</v>
      </c>
      <c r="C19" s="9" t="s">
        <v>84</v>
      </c>
      <c r="D19" s="9" t="s">
        <v>85</v>
      </c>
      <c r="E19" s="16" t="s">
        <v>28</v>
      </c>
      <c r="F19" s="16" t="s">
        <v>29</v>
      </c>
    </row>
    <row r="20" spans="1:6" x14ac:dyDescent="0.25">
      <c r="A20" s="3" t="s">
        <v>82</v>
      </c>
      <c r="B20" s="3" t="s">
        <v>86</v>
      </c>
      <c r="C20" s="9" t="s">
        <v>84</v>
      </c>
      <c r="D20" s="9" t="s">
        <v>87</v>
      </c>
      <c r="E20" s="16" t="s">
        <v>28</v>
      </c>
      <c r="F20" s="16" t="s">
        <v>29</v>
      </c>
    </row>
    <row r="21" spans="1:6" x14ac:dyDescent="0.25">
      <c r="A21" s="3" t="s">
        <v>82</v>
      </c>
      <c r="B21" s="3" t="s">
        <v>88</v>
      </c>
      <c r="C21" s="9" t="s">
        <v>84</v>
      </c>
      <c r="D21" s="9" t="s">
        <v>89</v>
      </c>
      <c r="E21" s="16" t="s">
        <v>28</v>
      </c>
      <c r="F21" s="16" t="s">
        <v>29</v>
      </c>
    </row>
    <row r="22" spans="1:6" x14ac:dyDescent="0.25">
      <c r="A22" s="3" t="s">
        <v>82</v>
      </c>
      <c r="B22" s="3" t="s">
        <v>88</v>
      </c>
      <c r="C22" s="9" t="s">
        <v>84</v>
      </c>
      <c r="D22" s="9" t="s">
        <v>90</v>
      </c>
      <c r="E22" s="16" t="s">
        <v>28</v>
      </c>
      <c r="F22" s="16" t="s">
        <v>29</v>
      </c>
    </row>
    <row r="23" spans="1:6" x14ac:dyDescent="0.25">
      <c r="A23" s="3" t="s">
        <v>82</v>
      </c>
      <c r="B23" s="3" t="s">
        <v>88</v>
      </c>
      <c r="C23" s="9" t="s">
        <v>84</v>
      </c>
      <c r="D23" s="9" t="s">
        <v>91</v>
      </c>
      <c r="E23" s="16" t="s">
        <v>28</v>
      </c>
      <c r="F23" s="16" t="s">
        <v>29</v>
      </c>
    </row>
    <row r="24" spans="1:6" x14ac:dyDescent="0.25">
      <c r="A24" s="3" t="s">
        <v>82</v>
      </c>
      <c r="B24" s="3" t="s">
        <v>88</v>
      </c>
      <c r="C24" s="9" t="s">
        <v>84</v>
      </c>
      <c r="D24" s="9" t="s">
        <v>92</v>
      </c>
      <c r="E24" s="16" t="s">
        <v>28</v>
      </c>
      <c r="F24" s="16" t="s">
        <v>29</v>
      </c>
    </row>
    <row r="25" spans="1:6" x14ac:dyDescent="0.25">
      <c r="A25" s="3" t="s">
        <v>93</v>
      </c>
      <c r="B25" s="3" t="s">
        <v>94</v>
      </c>
      <c r="C25" s="9" t="s">
        <v>95</v>
      </c>
      <c r="D25" s="9" t="s">
        <v>96</v>
      </c>
      <c r="E25" s="16" t="s">
        <v>28</v>
      </c>
      <c r="F25" s="16" t="s">
        <v>29</v>
      </c>
    </row>
    <row r="26" spans="1:6" x14ac:dyDescent="0.25">
      <c r="A26" s="3" t="s">
        <v>97</v>
      </c>
      <c r="B26" s="3" t="s">
        <v>98</v>
      </c>
      <c r="C26" s="9" t="s">
        <v>99</v>
      </c>
      <c r="D26" s="9" t="s">
        <v>100</v>
      </c>
      <c r="E26" s="16" t="s">
        <v>28</v>
      </c>
      <c r="F26" s="16" t="s">
        <v>29</v>
      </c>
    </row>
    <row r="27" spans="1:6" x14ac:dyDescent="0.25">
      <c r="A27" s="3" t="s">
        <v>97</v>
      </c>
      <c r="B27" s="3" t="s">
        <v>101</v>
      </c>
      <c r="C27" s="9" t="s">
        <v>102</v>
      </c>
      <c r="D27" s="9" t="s">
        <v>103</v>
      </c>
      <c r="E27" s="16" t="s">
        <v>28</v>
      </c>
      <c r="F27" s="16" t="s">
        <v>29</v>
      </c>
    </row>
    <row r="28" spans="1:6" x14ac:dyDescent="0.25">
      <c r="A28" s="3" t="s">
        <v>97</v>
      </c>
      <c r="B28" s="3" t="s">
        <v>104</v>
      </c>
      <c r="C28" s="9" t="s">
        <v>105</v>
      </c>
      <c r="D28" s="9" t="s">
        <v>106</v>
      </c>
      <c r="E28" s="16" t="s">
        <v>28</v>
      </c>
      <c r="F28" s="16" t="s">
        <v>29</v>
      </c>
    </row>
    <row r="29" spans="1:6" x14ac:dyDescent="0.25">
      <c r="A29" s="3" t="s">
        <v>97</v>
      </c>
      <c r="B29" s="3" t="s">
        <v>104</v>
      </c>
      <c r="C29" s="9" t="s">
        <v>105</v>
      </c>
      <c r="D29" s="9" t="s">
        <v>107</v>
      </c>
      <c r="E29" s="16" t="s">
        <v>28</v>
      </c>
      <c r="F29" s="16" t="s">
        <v>29</v>
      </c>
    </row>
    <row r="30" spans="1:6" x14ac:dyDescent="0.25">
      <c r="A30" s="3" t="s">
        <v>97</v>
      </c>
      <c r="B30" s="3" t="s">
        <v>104</v>
      </c>
      <c r="C30" s="9" t="s">
        <v>105</v>
      </c>
      <c r="D30" s="9" t="s">
        <v>108</v>
      </c>
      <c r="E30" s="16" t="s">
        <v>28</v>
      </c>
      <c r="F30" s="16" t="s">
        <v>29</v>
      </c>
    </row>
    <row r="31" spans="1:6" x14ac:dyDescent="0.25">
      <c r="A31" s="3" t="s">
        <v>109</v>
      </c>
      <c r="B31" s="3" t="s">
        <v>110</v>
      </c>
      <c r="C31" s="9" t="s">
        <v>111</v>
      </c>
      <c r="D31" s="9" t="s">
        <v>112</v>
      </c>
      <c r="E31" s="16" t="s">
        <v>28</v>
      </c>
      <c r="F31" s="16" t="s">
        <v>29</v>
      </c>
    </row>
    <row r="32" spans="1:6" x14ac:dyDescent="0.25">
      <c r="A32" s="3" t="s">
        <v>109</v>
      </c>
      <c r="B32" s="3" t="s">
        <v>113</v>
      </c>
      <c r="C32" s="9" t="s">
        <v>114</v>
      </c>
      <c r="D32" s="9" t="s">
        <v>115</v>
      </c>
      <c r="E32" s="16" t="s">
        <v>28</v>
      </c>
      <c r="F32" s="16" t="s">
        <v>29</v>
      </c>
    </row>
    <row r="33" spans="1:6" x14ac:dyDescent="0.25">
      <c r="A33" s="3" t="s">
        <v>109</v>
      </c>
      <c r="B33" s="3" t="s">
        <v>116</v>
      </c>
      <c r="C33" s="9" t="s">
        <v>117</v>
      </c>
      <c r="D33" s="9" t="s">
        <v>118</v>
      </c>
      <c r="E33" s="16" t="s">
        <v>28</v>
      </c>
      <c r="F33" s="16" t="s">
        <v>29</v>
      </c>
    </row>
    <row r="34" spans="1:6" x14ac:dyDescent="0.25">
      <c r="A34" s="3" t="s">
        <v>109</v>
      </c>
      <c r="B34" s="3" t="s">
        <v>116</v>
      </c>
      <c r="C34" s="9" t="s">
        <v>117</v>
      </c>
      <c r="D34" s="9" t="s">
        <v>119</v>
      </c>
      <c r="E34" s="16" t="s">
        <v>28</v>
      </c>
      <c r="F34" s="16" t="s">
        <v>29</v>
      </c>
    </row>
    <row r="35" spans="1:6" x14ac:dyDescent="0.25">
      <c r="A35" s="3" t="s">
        <v>109</v>
      </c>
      <c r="B35" s="3" t="s">
        <v>116</v>
      </c>
      <c r="C35" s="9" t="s">
        <v>117</v>
      </c>
      <c r="D35" s="9" t="s">
        <v>120</v>
      </c>
      <c r="E35" s="16" t="s">
        <v>28</v>
      </c>
      <c r="F35" s="16" t="s">
        <v>29</v>
      </c>
    </row>
    <row r="36" spans="1:6" x14ac:dyDescent="0.25">
      <c r="A36" s="3" t="s">
        <v>109</v>
      </c>
      <c r="B36" s="3" t="s">
        <v>116</v>
      </c>
      <c r="C36" s="9" t="s">
        <v>117</v>
      </c>
      <c r="D36" s="9" t="s">
        <v>121</v>
      </c>
      <c r="E36" s="16" t="s">
        <v>28</v>
      </c>
      <c r="F36" s="16" t="s">
        <v>29</v>
      </c>
    </row>
    <row r="37" spans="1:6" x14ac:dyDescent="0.25">
      <c r="A37" s="3" t="s">
        <v>122</v>
      </c>
      <c r="B37" s="3" t="s">
        <v>123</v>
      </c>
      <c r="C37" s="9" t="s">
        <v>124</v>
      </c>
      <c r="D37" s="9" t="s">
        <v>125</v>
      </c>
      <c r="E37" s="16" t="s">
        <v>28</v>
      </c>
      <c r="F37" s="16" t="s">
        <v>29</v>
      </c>
    </row>
    <row r="38" spans="1:6" x14ac:dyDescent="0.25">
      <c r="A38" s="3" t="s">
        <v>122</v>
      </c>
      <c r="B38" s="3" t="s">
        <v>123</v>
      </c>
      <c r="C38" s="9" t="s">
        <v>124</v>
      </c>
      <c r="D38" s="9" t="s">
        <v>126</v>
      </c>
      <c r="E38" s="16" t="s">
        <v>28</v>
      </c>
      <c r="F38" s="16" t="s">
        <v>29</v>
      </c>
    </row>
    <row r="39" spans="1:6" x14ac:dyDescent="0.25">
      <c r="A39" s="3" t="s">
        <v>127</v>
      </c>
      <c r="B39" s="3" t="s">
        <v>128</v>
      </c>
      <c r="C39" s="9" t="s">
        <v>129</v>
      </c>
      <c r="D39" s="9" t="s">
        <v>130</v>
      </c>
      <c r="E39" s="16" t="s">
        <v>28</v>
      </c>
      <c r="F39" s="16" t="s">
        <v>29</v>
      </c>
    </row>
    <row r="40" spans="1:6" x14ac:dyDescent="0.25">
      <c r="A40" s="3" t="s">
        <v>127</v>
      </c>
      <c r="B40" s="3" t="s">
        <v>128</v>
      </c>
      <c r="C40" s="9" t="s">
        <v>129</v>
      </c>
      <c r="D40" s="9" t="s">
        <v>131</v>
      </c>
      <c r="E40" s="16" t="s">
        <v>28</v>
      </c>
      <c r="F40" s="16" t="s">
        <v>29</v>
      </c>
    </row>
    <row r="41" spans="1:6" x14ac:dyDescent="0.25">
      <c r="A41" s="3" t="s">
        <v>132</v>
      </c>
      <c r="B41" s="3" t="s">
        <v>133</v>
      </c>
      <c r="C41" s="9" t="s">
        <v>134</v>
      </c>
      <c r="D41" s="9" t="s">
        <v>135</v>
      </c>
      <c r="E41" s="16" t="s">
        <v>28</v>
      </c>
      <c r="F41" s="16" t="s">
        <v>29</v>
      </c>
    </row>
    <row r="42" spans="1:6" x14ac:dyDescent="0.25">
      <c r="A42" s="3" t="s">
        <v>132</v>
      </c>
      <c r="B42" s="3" t="s">
        <v>133</v>
      </c>
      <c r="C42" s="9" t="s">
        <v>134</v>
      </c>
      <c r="D42" s="9" t="s">
        <v>136</v>
      </c>
      <c r="E42" s="16" t="s">
        <v>28</v>
      </c>
      <c r="F42" s="16" t="s">
        <v>29</v>
      </c>
    </row>
    <row r="43" spans="1:6" x14ac:dyDescent="0.25">
      <c r="A43" s="3" t="s">
        <v>132</v>
      </c>
      <c r="B43" s="3" t="s">
        <v>133</v>
      </c>
      <c r="C43" s="9" t="s">
        <v>134</v>
      </c>
      <c r="D43" s="9" t="s">
        <v>137</v>
      </c>
      <c r="E43" s="16" t="s">
        <v>28</v>
      </c>
      <c r="F43" s="16" t="s">
        <v>29</v>
      </c>
    </row>
    <row r="44" spans="1:6" x14ac:dyDescent="0.25">
      <c r="A44" s="3" t="s">
        <v>132</v>
      </c>
      <c r="B44" s="3" t="s">
        <v>133</v>
      </c>
      <c r="C44" s="9" t="s">
        <v>134</v>
      </c>
      <c r="D44" s="9" t="s">
        <v>138</v>
      </c>
      <c r="E44" s="16" t="s">
        <v>28</v>
      </c>
      <c r="F44" s="16" t="s">
        <v>29</v>
      </c>
    </row>
    <row r="45" spans="1:6" x14ac:dyDescent="0.25">
      <c r="A45" s="3" t="s">
        <v>132</v>
      </c>
      <c r="B45" s="3" t="s">
        <v>133</v>
      </c>
      <c r="C45" s="9" t="s">
        <v>134</v>
      </c>
      <c r="D45" s="9" t="s">
        <v>139</v>
      </c>
      <c r="E45" s="16" t="s">
        <v>28</v>
      </c>
      <c r="F45" s="16" t="s">
        <v>29</v>
      </c>
    </row>
    <row r="46" spans="1:6" x14ac:dyDescent="0.25">
      <c r="A46" s="3" t="s">
        <v>132</v>
      </c>
      <c r="B46" s="3" t="s">
        <v>140</v>
      </c>
      <c r="C46" s="9" t="s">
        <v>141</v>
      </c>
      <c r="D46" s="9" t="s">
        <v>142</v>
      </c>
      <c r="E46" s="16" t="s">
        <v>28</v>
      </c>
      <c r="F46" s="16" t="s">
        <v>29</v>
      </c>
    </row>
    <row r="47" spans="1:6" x14ac:dyDescent="0.25">
      <c r="A47" s="3" t="s">
        <v>132</v>
      </c>
      <c r="B47" s="3" t="s">
        <v>140</v>
      </c>
      <c r="C47" s="9" t="s">
        <v>141</v>
      </c>
      <c r="D47" s="9" t="s">
        <v>143</v>
      </c>
      <c r="E47" s="16" t="s">
        <v>28</v>
      </c>
      <c r="F47" s="16" t="s">
        <v>29</v>
      </c>
    </row>
    <row r="48" spans="1:6" x14ac:dyDescent="0.25">
      <c r="A48" s="3" t="s">
        <v>144</v>
      </c>
      <c r="B48" s="3" t="s">
        <v>145</v>
      </c>
      <c r="C48" s="9" t="s">
        <v>146</v>
      </c>
      <c r="D48" s="9" t="s">
        <v>147</v>
      </c>
      <c r="E48" s="16" t="s">
        <v>28</v>
      </c>
      <c r="F48" s="16" t="s">
        <v>29</v>
      </c>
    </row>
    <row r="49" spans="1:6" x14ac:dyDescent="0.25">
      <c r="A49" s="3" t="s">
        <v>144</v>
      </c>
      <c r="B49" s="3" t="s">
        <v>145</v>
      </c>
      <c r="C49" s="9" t="s">
        <v>146</v>
      </c>
      <c r="D49" s="9" t="s">
        <v>148</v>
      </c>
      <c r="E49" s="16" t="s">
        <v>28</v>
      </c>
      <c r="F49" s="16" t="s">
        <v>29</v>
      </c>
    </row>
    <row r="50" spans="1:6" x14ac:dyDescent="0.25">
      <c r="A50" s="3" t="s">
        <v>149</v>
      </c>
      <c r="B50" s="3" t="s">
        <v>150</v>
      </c>
      <c r="C50" s="9" t="s">
        <v>151</v>
      </c>
      <c r="D50" s="9" t="s">
        <v>152</v>
      </c>
      <c r="E50" s="16" t="s">
        <v>28</v>
      </c>
      <c r="F50" s="16" t="s">
        <v>29</v>
      </c>
    </row>
    <row r="51" spans="1:6" x14ac:dyDescent="0.25">
      <c r="A51" s="3" t="s">
        <v>153</v>
      </c>
      <c r="B51" s="3" t="s">
        <v>154</v>
      </c>
      <c r="C51" s="9" t="s">
        <v>155</v>
      </c>
      <c r="D51" s="9" t="s">
        <v>156</v>
      </c>
      <c r="E51" s="16" t="s">
        <v>28</v>
      </c>
      <c r="F51" s="16" t="s">
        <v>29</v>
      </c>
    </row>
    <row r="52" spans="1:6" x14ac:dyDescent="0.25">
      <c r="A52" s="3" t="s">
        <v>153</v>
      </c>
      <c r="B52" s="3" t="s">
        <v>157</v>
      </c>
      <c r="C52" s="9" t="s">
        <v>158</v>
      </c>
      <c r="D52" s="9" t="s">
        <v>159</v>
      </c>
      <c r="E52" s="16" t="s">
        <v>28</v>
      </c>
      <c r="F52" s="16" t="s">
        <v>29</v>
      </c>
    </row>
    <row r="53" spans="1:6" x14ac:dyDescent="0.25">
      <c r="A53" s="3" t="s">
        <v>153</v>
      </c>
      <c r="B53" s="3" t="s">
        <v>160</v>
      </c>
      <c r="C53" s="9" t="s">
        <v>161</v>
      </c>
      <c r="D53" s="9" t="s">
        <v>162</v>
      </c>
      <c r="E53" s="16" t="s">
        <v>28</v>
      </c>
      <c r="F53" s="16" t="s">
        <v>29</v>
      </c>
    </row>
    <row r="54" spans="1:6" x14ac:dyDescent="0.25">
      <c r="A54" s="3" t="s">
        <v>153</v>
      </c>
      <c r="B54" s="3" t="s">
        <v>163</v>
      </c>
      <c r="C54" s="9" t="s">
        <v>164</v>
      </c>
      <c r="D54" s="9" t="s">
        <v>165</v>
      </c>
      <c r="E54" s="16" t="s">
        <v>28</v>
      </c>
      <c r="F54" s="16" t="s">
        <v>29</v>
      </c>
    </row>
    <row r="55" spans="1:6" x14ac:dyDescent="0.25">
      <c r="A55" s="3" t="s">
        <v>153</v>
      </c>
      <c r="B55" s="3" t="s">
        <v>163</v>
      </c>
      <c r="C55" s="9" t="s">
        <v>164</v>
      </c>
      <c r="D55" s="9" t="s">
        <v>166</v>
      </c>
      <c r="E55" s="16" t="s">
        <v>28</v>
      </c>
      <c r="F55" s="16" t="s">
        <v>29</v>
      </c>
    </row>
    <row r="56" spans="1:6" x14ac:dyDescent="0.25">
      <c r="A56" s="3" t="s">
        <v>153</v>
      </c>
      <c r="B56" s="3" t="s">
        <v>163</v>
      </c>
      <c r="C56" s="9" t="s">
        <v>164</v>
      </c>
      <c r="D56" s="9" t="s">
        <v>167</v>
      </c>
      <c r="E56" s="16" t="s">
        <v>28</v>
      </c>
      <c r="F56" s="16" t="s">
        <v>29</v>
      </c>
    </row>
    <row r="57" spans="1:6" x14ac:dyDescent="0.25">
      <c r="A57" s="3" t="s">
        <v>153</v>
      </c>
      <c r="B57" s="3" t="s">
        <v>163</v>
      </c>
      <c r="C57" s="9" t="s">
        <v>164</v>
      </c>
      <c r="D57" s="9" t="s">
        <v>168</v>
      </c>
      <c r="E57" s="16" t="s">
        <v>28</v>
      </c>
      <c r="F57" s="16" t="s">
        <v>29</v>
      </c>
    </row>
    <row r="58" spans="1:6" x14ac:dyDescent="0.25">
      <c r="A58" s="3" t="s">
        <v>153</v>
      </c>
      <c r="B58" s="3" t="s">
        <v>169</v>
      </c>
      <c r="C58" s="9" t="s">
        <v>170</v>
      </c>
      <c r="D58" s="9" t="s">
        <v>171</v>
      </c>
      <c r="E58" s="16" t="s">
        <v>28</v>
      </c>
      <c r="F58" s="16" t="s">
        <v>29</v>
      </c>
    </row>
    <row r="59" spans="1:6" x14ac:dyDescent="0.25">
      <c r="A59" s="3" t="s">
        <v>153</v>
      </c>
      <c r="B59" s="3" t="s">
        <v>172</v>
      </c>
      <c r="C59" s="9" t="s">
        <v>173</v>
      </c>
      <c r="D59" s="9" t="s">
        <v>174</v>
      </c>
      <c r="E59" s="16" t="s">
        <v>28</v>
      </c>
      <c r="F59" s="16" t="s">
        <v>29</v>
      </c>
    </row>
    <row r="60" spans="1:6" x14ac:dyDescent="0.25">
      <c r="A60" s="3" t="s">
        <v>153</v>
      </c>
      <c r="B60" s="3" t="s">
        <v>175</v>
      </c>
      <c r="C60" s="9" t="s">
        <v>176</v>
      </c>
      <c r="D60" s="9" t="s">
        <v>177</v>
      </c>
      <c r="E60" s="16" t="s">
        <v>28</v>
      </c>
      <c r="F60" s="16" t="s">
        <v>29</v>
      </c>
    </row>
    <row r="61" spans="1:6" x14ac:dyDescent="0.25">
      <c r="A61" s="3" t="s">
        <v>153</v>
      </c>
      <c r="B61" s="3" t="s">
        <v>178</v>
      </c>
      <c r="C61" s="9" t="s">
        <v>179</v>
      </c>
      <c r="D61" s="9" t="s">
        <v>180</v>
      </c>
      <c r="E61" s="16" t="s">
        <v>28</v>
      </c>
      <c r="F61" s="16" t="s">
        <v>29</v>
      </c>
    </row>
    <row r="62" spans="1:6" x14ac:dyDescent="0.25">
      <c r="A62" s="3" t="s">
        <v>153</v>
      </c>
      <c r="B62" s="3" t="s">
        <v>178</v>
      </c>
      <c r="C62" s="9" t="s">
        <v>179</v>
      </c>
      <c r="D62" s="9" t="s">
        <v>181</v>
      </c>
      <c r="E62" s="16" t="s">
        <v>28</v>
      </c>
      <c r="F62" s="16" t="s">
        <v>29</v>
      </c>
    </row>
    <row r="63" spans="1:6" x14ac:dyDescent="0.25">
      <c r="A63" s="3" t="s">
        <v>153</v>
      </c>
      <c r="B63" s="3" t="s">
        <v>182</v>
      </c>
      <c r="C63" s="9" t="s">
        <v>183</v>
      </c>
      <c r="D63" s="9" t="s">
        <v>184</v>
      </c>
      <c r="E63" s="16" t="s">
        <v>28</v>
      </c>
      <c r="F63" s="16" t="s">
        <v>29</v>
      </c>
    </row>
    <row r="64" spans="1:6" x14ac:dyDescent="0.25">
      <c r="A64" s="3" t="s">
        <v>153</v>
      </c>
      <c r="B64" s="3" t="s">
        <v>185</v>
      </c>
      <c r="C64" s="9" t="s">
        <v>186</v>
      </c>
      <c r="D64" s="9" t="s">
        <v>187</v>
      </c>
      <c r="E64" s="16" t="s">
        <v>28</v>
      </c>
      <c r="F64" s="16" t="s">
        <v>29</v>
      </c>
    </row>
    <row r="65" spans="1:6" x14ac:dyDescent="0.25">
      <c r="A65" s="3" t="s">
        <v>153</v>
      </c>
      <c r="B65" s="3" t="s">
        <v>188</v>
      </c>
      <c r="C65" s="9" t="s">
        <v>189</v>
      </c>
      <c r="D65" s="9" t="s">
        <v>190</v>
      </c>
      <c r="E65" s="16" t="s">
        <v>28</v>
      </c>
      <c r="F65" s="16" t="s">
        <v>29</v>
      </c>
    </row>
    <row r="66" spans="1:6" x14ac:dyDescent="0.25">
      <c r="A66" s="3" t="s">
        <v>153</v>
      </c>
      <c r="B66" s="3" t="s">
        <v>188</v>
      </c>
      <c r="C66" s="9" t="s">
        <v>189</v>
      </c>
      <c r="D66" s="9" t="s">
        <v>191</v>
      </c>
      <c r="E66" s="16" t="s">
        <v>28</v>
      </c>
      <c r="F66" s="16" t="s">
        <v>29</v>
      </c>
    </row>
    <row r="67" spans="1:6" x14ac:dyDescent="0.25">
      <c r="A67" s="3" t="s">
        <v>153</v>
      </c>
      <c r="B67" s="3" t="s">
        <v>192</v>
      </c>
      <c r="C67" s="9" t="s">
        <v>193</v>
      </c>
      <c r="D67" s="9" t="s">
        <v>194</v>
      </c>
      <c r="E67" s="16" t="s">
        <v>28</v>
      </c>
      <c r="F67" s="16" t="s">
        <v>29</v>
      </c>
    </row>
    <row r="68" spans="1:6" x14ac:dyDescent="0.25">
      <c r="A68" s="3" t="s">
        <v>153</v>
      </c>
      <c r="B68" s="3" t="s">
        <v>192</v>
      </c>
      <c r="C68" s="9" t="s">
        <v>193</v>
      </c>
      <c r="D68" s="9" t="s">
        <v>195</v>
      </c>
      <c r="E68" s="16" t="s">
        <v>28</v>
      </c>
      <c r="F68" s="16" t="s">
        <v>29</v>
      </c>
    </row>
    <row r="69" spans="1:6" x14ac:dyDescent="0.25">
      <c r="A69" s="3" t="s">
        <v>153</v>
      </c>
      <c r="B69" s="3" t="s">
        <v>196</v>
      </c>
      <c r="C69" s="9" t="s">
        <v>197</v>
      </c>
      <c r="D69" s="9" t="s">
        <v>198</v>
      </c>
      <c r="E69" s="16" t="s">
        <v>28</v>
      </c>
      <c r="F69" s="16" t="s">
        <v>29</v>
      </c>
    </row>
    <row r="70" spans="1:6" x14ac:dyDescent="0.25">
      <c r="A70" s="3" t="s">
        <v>199</v>
      </c>
      <c r="B70" s="3" t="s">
        <v>160</v>
      </c>
      <c r="C70" s="9" t="s">
        <v>200</v>
      </c>
      <c r="D70" s="9" t="s">
        <v>201</v>
      </c>
      <c r="E70" s="16" t="s">
        <v>28</v>
      </c>
      <c r="F70" s="16" t="s">
        <v>29</v>
      </c>
    </row>
    <row r="71" spans="1:6" x14ac:dyDescent="0.25">
      <c r="A71" s="3" t="s">
        <v>202</v>
      </c>
      <c r="B71" s="3" t="s">
        <v>203</v>
      </c>
      <c r="C71" s="9" t="s">
        <v>204</v>
      </c>
      <c r="D71" s="9" t="s">
        <v>205</v>
      </c>
      <c r="E71" s="16" t="s">
        <v>28</v>
      </c>
      <c r="F71" s="16" t="s">
        <v>29</v>
      </c>
    </row>
    <row r="72" spans="1:6" x14ac:dyDescent="0.25">
      <c r="A72" s="3" t="s">
        <v>202</v>
      </c>
      <c r="B72" s="3" t="s">
        <v>206</v>
      </c>
      <c r="C72" s="9" t="s">
        <v>207</v>
      </c>
      <c r="D72" s="9" t="s">
        <v>208</v>
      </c>
      <c r="E72" s="16" t="s">
        <v>28</v>
      </c>
      <c r="F72" s="16" t="s">
        <v>29</v>
      </c>
    </row>
    <row r="73" spans="1:6" x14ac:dyDescent="0.25">
      <c r="A73" s="3" t="s">
        <v>202</v>
      </c>
      <c r="B73" s="3" t="s">
        <v>206</v>
      </c>
      <c r="C73" s="9" t="s">
        <v>207</v>
      </c>
      <c r="D73" s="9" t="s">
        <v>209</v>
      </c>
      <c r="E73" s="16" t="s">
        <v>28</v>
      </c>
      <c r="F73" s="16" t="s">
        <v>29</v>
      </c>
    </row>
    <row r="74" spans="1:6" x14ac:dyDescent="0.25">
      <c r="A74" s="3" t="s">
        <v>202</v>
      </c>
      <c r="B74" s="3" t="s">
        <v>206</v>
      </c>
      <c r="C74" s="9" t="s">
        <v>207</v>
      </c>
      <c r="D74" s="9" t="s">
        <v>210</v>
      </c>
      <c r="E74" s="16" t="s">
        <v>28</v>
      </c>
      <c r="F74" s="16" t="s">
        <v>29</v>
      </c>
    </row>
    <row r="75" spans="1:6" x14ac:dyDescent="0.25">
      <c r="A75" s="3" t="s">
        <v>211</v>
      </c>
      <c r="B75" s="3" t="s">
        <v>212</v>
      </c>
      <c r="C75" s="9" t="s">
        <v>213</v>
      </c>
      <c r="D75" s="9" t="s">
        <v>214</v>
      </c>
      <c r="E75" s="16" t="s">
        <v>28</v>
      </c>
      <c r="F75" s="16" t="s">
        <v>29</v>
      </c>
    </row>
    <row r="76" spans="1:6" x14ac:dyDescent="0.25">
      <c r="A76" s="3" t="s">
        <v>211</v>
      </c>
      <c r="B76" s="3" t="s">
        <v>215</v>
      </c>
      <c r="C76" s="9" t="s">
        <v>216</v>
      </c>
      <c r="D76" s="9" t="s">
        <v>217</v>
      </c>
      <c r="E76" s="16" t="s">
        <v>28</v>
      </c>
      <c r="F76" s="16" t="s">
        <v>29</v>
      </c>
    </row>
    <row r="77" spans="1:6" x14ac:dyDescent="0.25">
      <c r="A77" s="3" t="s">
        <v>211</v>
      </c>
      <c r="B77" s="3" t="s">
        <v>215</v>
      </c>
      <c r="C77" s="9" t="s">
        <v>216</v>
      </c>
      <c r="D77" s="9" t="s">
        <v>218</v>
      </c>
      <c r="E77" s="16" t="s">
        <v>28</v>
      </c>
      <c r="F77" s="16" t="s">
        <v>29</v>
      </c>
    </row>
    <row r="78" spans="1:6" x14ac:dyDescent="0.25">
      <c r="A78" s="3" t="s">
        <v>211</v>
      </c>
      <c r="B78" s="3" t="s">
        <v>215</v>
      </c>
      <c r="C78" s="9" t="s">
        <v>216</v>
      </c>
      <c r="D78" s="9" t="s">
        <v>219</v>
      </c>
      <c r="E78" s="16" t="s">
        <v>28</v>
      </c>
      <c r="F78" s="16" t="s">
        <v>29</v>
      </c>
    </row>
    <row r="79" spans="1:6" x14ac:dyDescent="0.25">
      <c r="A79" s="3" t="s">
        <v>211</v>
      </c>
      <c r="B79" s="3" t="s">
        <v>220</v>
      </c>
      <c r="C79" s="9" t="s">
        <v>221</v>
      </c>
      <c r="D79" s="9" t="s">
        <v>222</v>
      </c>
      <c r="E79" s="16" t="s">
        <v>28</v>
      </c>
      <c r="F79" s="16" t="s">
        <v>29</v>
      </c>
    </row>
    <row r="80" spans="1:6" x14ac:dyDescent="0.25">
      <c r="A80" s="3" t="s">
        <v>211</v>
      </c>
      <c r="B80" s="3" t="s">
        <v>223</v>
      </c>
      <c r="C80" s="9" t="s">
        <v>224</v>
      </c>
      <c r="D80" s="9" t="s">
        <v>225</v>
      </c>
      <c r="E80" s="16" t="s">
        <v>28</v>
      </c>
      <c r="F80" s="16" t="s">
        <v>29</v>
      </c>
    </row>
    <row r="81" spans="1:6" x14ac:dyDescent="0.25">
      <c r="A81" s="3" t="s">
        <v>226</v>
      </c>
      <c r="B81" s="3" t="s">
        <v>227</v>
      </c>
      <c r="C81" s="9" t="s">
        <v>228</v>
      </c>
      <c r="D81" s="9" t="s">
        <v>229</v>
      </c>
      <c r="E81" s="16" t="s">
        <v>28</v>
      </c>
      <c r="F81" s="16" t="s">
        <v>29</v>
      </c>
    </row>
    <row r="82" spans="1:6" x14ac:dyDescent="0.25">
      <c r="A82" s="3" t="s">
        <v>226</v>
      </c>
      <c r="B82" s="3" t="s">
        <v>230</v>
      </c>
      <c r="C82" s="9" t="s">
        <v>231</v>
      </c>
      <c r="D82" s="9" t="s">
        <v>232</v>
      </c>
      <c r="E82" s="16" t="s">
        <v>28</v>
      </c>
      <c r="F82" s="16" t="s">
        <v>29</v>
      </c>
    </row>
    <row r="83" spans="1:6" x14ac:dyDescent="0.25">
      <c r="A83" s="3" t="s">
        <v>233</v>
      </c>
      <c r="B83" s="3" t="s">
        <v>234</v>
      </c>
      <c r="C83" s="9" t="s">
        <v>235</v>
      </c>
      <c r="D83" s="9" t="s">
        <v>236</v>
      </c>
      <c r="E83" s="16" t="s">
        <v>28</v>
      </c>
      <c r="F83" s="16" t="s">
        <v>29</v>
      </c>
    </row>
    <row r="84" spans="1:6" x14ac:dyDescent="0.25">
      <c r="A84" s="13"/>
      <c r="B84" s="13"/>
      <c r="C84" s="14"/>
      <c r="D84" s="14"/>
      <c r="E84" s="15"/>
      <c r="F84" s="15"/>
    </row>
    <row r="86" spans="1:6" x14ac:dyDescent="0.25">
      <c r="A86" s="1">
        <f t="shared" ref="A86:F86" si="0">COUNTA(A2:A84)</f>
        <v>82</v>
      </c>
      <c r="B86" s="1">
        <f t="shared" si="0"/>
        <v>82</v>
      </c>
      <c r="C86" s="1">
        <f t="shared" si="0"/>
        <v>82</v>
      </c>
      <c r="D86" s="1">
        <f t="shared" si="0"/>
        <v>82</v>
      </c>
      <c r="E86" s="1">
        <f t="shared" si="0"/>
        <v>82</v>
      </c>
      <c r="F86" s="1">
        <f t="shared" si="0"/>
        <v>82</v>
      </c>
    </row>
    <row r="87" spans="1:6" x14ac:dyDescent="0.25">
      <c r="A87" s="1" cm="1">
        <f t="array" ref="A87">SUM(IFERROR(1/COUNTIF(A2:A84,A2:A84),0))</f>
        <v>28.000000000000032</v>
      </c>
      <c r="B87" s="1" cm="1">
        <f t="array" ref="B87">SUM(IFERROR(1/COUNTIF(B2:B84,B2:B84),0))</f>
        <v>50.000000000000007</v>
      </c>
      <c r="C87" s="1" cm="1">
        <f t="array" ref="C87">SUM(IFERROR(1/COUNTIF(C2:C84,C2:C84),0))</f>
        <v>50.000000000000007</v>
      </c>
      <c r="D87" s="1" cm="1">
        <f t="array" ref="D87">SUM(IFERROR(1/COUNTIF(D2:D84,D2:D84),0))</f>
        <v>75</v>
      </c>
      <c r="E87" s="1" cm="1">
        <f t="array" ref="E87">SUM(IFERROR(1/COUNTIF(E2:E84,E2:E84),0))</f>
        <v>1.0000000000000007</v>
      </c>
      <c r="F87" s="1" cm="1">
        <f t="array" ref="F87">SUM(IFERROR(1/COUNTIF(F2:F84,F2:F84),0))</f>
        <v>1.0000000000000007</v>
      </c>
    </row>
    <row r="88" spans="1:6" s="18" customFormat="1" x14ac:dyDescent="0.25">
      <c r="A88" s="17" t="s">
        <v>8</v>
      </c>
      <c r="B88" s="17" t="s">
        <v>8</v>
      </c>
      <c r="C88" s="17"/>
      <c r="D88" s="17" t="s">
        <v>8</v>
      </c>
      <c r="E88" s="17" t="s">
        <v>237</v>
      </c>
      <c r="F88" s="12" t="s">
        <v>237</v>
      </c>
    </row>
    <row r="89" spans="1:6" x14ac:dyDescent="0.25">
      <c r="E89" s="6"/>
    </row>
  </sheetData>
  <sortState xmlns:xlrd2="http://schemas.microsoft.com/office/spreadsheetml/2017/richdata2" ref="A2:F83">
    <sortCondition ref="A2:A83"/>
    <sortCondition ref="B2:B83"/>
    <sortCondition ref="C2:C83"/>
  </sortState>
  <pageMargins left="0.31496062992125984" right="0.11811023622047245" top="0.78740157480314965" bottom="0.78740157480314965" header="0.31496062992125984" footer="0.31496062992125984"/>
  <pageSetup paperSize="9" scale="70" orientation="landscape" r:id="rId1"/>
  <headerFooter>
    <oddHeader xml:space="preserve">&amp;C&amp;"-,Negrito"&amp;12TRATAMENTOS LOCAIS DO STFC
</oddHeader>
    <oddFooter>&amp;C&amp;P/&amp;N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AE48-14EF-4AEB-9ACB-69DC2CCD0D0C}">
  <dimension ref="A2:B33"/>
  <sheetViews>
    <sheetView workbookViewId="0">
      <selection activeCell="A20" sqref="A20"/>
    </sheetView>
  </sheetViews>
  <sheetFormatPr defaultRowHeight="15" x14ac:dyDescent="0.25"/>
  <cols>
    <col min="1" max="1" width="18" bestFit="1" customWidth="1"/>
    <col min="2" max="2" width="21.7109375" bestFit="1" customWidth="1"/>
    <col min="3" max="3" width="3.28515625" bestFit="1" customWidth="1"/>
    <col min="4" max="4" width="8.28515625" bestFit="1" customWidth="1"/>
    <col min="5" max="6" width="7.28515625" bestFit="1" customWidth="1"/>
    <col min="7" max="7" width="3.140625" bestFit="1" customWidth="1"/>
    <col min="8" max="8" width="3" bestFit="1" customWidth="1"/>
    <col min="9" max="9" width="7.85546875" bestFit="1" customWidth="1"/>
    <col min="10" max="10" width="6.7109375" bestFit="1" customWidth="1"/>
    <col min="11" max="11" width="3.5703125" bestFit="1" customWidth="1"/>
    <col min="12" max="12" width="8.42578125" bestFit="1" customWidth="1"/>
    <col min="13" max="13" width="8.28515625" bestFit="1" customWidth="1"/>
    <col min="14" max="14" width="7.7109375" bestFit="1" customWidth="1"/>
    <col min="15" max="15" width="4" bestFit="1" customWidth="1"/>
    <col min="16" max="16" width="8.28515625" bestFit="1" customWidth="1"/>
    <col min="17" max="17" width="7.5703125" bestFit="1" customWidth="1"/>
    <col min="18" max="18" width="7.7109375" bestFit="1" customWidth="1"/>
    <col min="19" max="19" width="3.7109375" bestFit="1" customWidth="1"/>
    <col min="20" max="20" width="8" bestFit="1" customWidth="1"/>
    <col min="21" max="21" width="7.28515625" bestFit="1" customWidth="1"/>
    <col min="22" max="22" width="7.5703125" bestFit="1" customWidth="1"/>
    <col min="23" max="23" width="6.7109375" bestFit="1" customWidth="1"/>
    <col min="24" max="24" width="3.28515625" bestFit="1" customWidth="1"/>
    <col min="25" max="25" width="7.28515625" bestFit="1" customWidth="1"/>
    <col min="26" max="26" width="2.7109375" bestFit="1" customWidth="1"/>
    <col min="27" max="28" width="3.140625" bestFit="1" customWidth="1"/>
    <col min="29" max="29" width="8" bestFit="1" customWidth="1"/>
    <col min="30" max="30" width="10" bestFit="1" customWidth="1"/>
    <col min="31" max="52" width="3" bestFit="1" customWidth="1"/>
    <col min="53" max="57" width="6" bestFit="1" customWidth="1"/>
    <col min="58" max="58" width="9" bestFit="1" customWidth="1"/>
    <col min="59" max="102" width="6" bestFit="1" customWidth="1"/>
    <col min="103" max="103" width="10" bestFit="1" customWidth="1"/>
  </cols>
  <sheetData>
    <row r="2" spans="1:2" x14ac:dyDescent="0.25">
      <c r="A2" s="4" t="s">
        <v>18</v>
      </c>
      <c r="B2" t="s">
        <v>28</v>
      </c>
    </row>
    <row r="4" spans="1:2" x14ac:dyDescent="0.25">
      <c r="A4" s="4" t="s">
        <v>238</v>
      </c>
      <c r="B4" t="s">
        <v>239</v>
      </c>
    </row>
    <row r="5" spans="1:2" x14ac:dyDescent="0.25">
      <c r="A5" s="5" t="s">
        <v>233</v>
      </c>
      <c r="B5" s="27">
        <v>1</v>
      </c>
    </row>
    <row r="6" spans="1:2" x14ac:dyDescent="0.25">
      <c r="A6" s="5" t="s">
        <v>226</v>
      </c>
      <c r="B6" s="27">
        <v>2</v>
      </c>
    </row>
    <row r="7" spans="1:2" x14ac:dyDescent="0.25">
      <c r="A7" s="5" t="s">
        <v>211</v>
      </c>
      <c r="B7" s="27">
        <v>6</v>
      </c>
    </row>
    <row r="8" spans="1:2" x14ac:dyDescent="0.25">
      <c r="A8" s="5" t="s">
        <v>202</v>
      </c>
      <c r="B8" s="27">
        <v>4</v>
      </c>
    </row>
    <row r="9" spans="1:2" x14ac:dyDescent="0.25">
      <c r="A9" s="5" t="s">
        <v>199</v>
      </c>
      <c r="B9" s="27">
        <v>1</v>
      </c>
    </row>
    <row r="10" spans="1:2" x14ac:dyDescent="0.25">
      <c r="A10" s="5" t="s">
        <v>153</v>
      </c>
      <c r="B10" s="27">
        <v>19</v>
      </c>
    </row>
    <row r="11" spans="1:2" x14ac:dyDescent="0.25">
      <c r="A11" s="5" t="s">
        <v>149</v>
      </c>
      <c r="B11" s="27">
        <v>1</v>
      </c>
    </row>
    <row r="12" spans="1:2" x14ac:dyDescent="0.25">
      <c r="A12" s="5" t="s">
        <v>144</v>
      </c>
      <c r="B12" s="27">
        <v>2</v>
      </c>
    </row>
    <row r="13" spans="1:2" x14ac:dyDescent="0.25">
      <c r="A13" s="5" t="s">
        <v>132</v>
      </c>
      <c r="B13" s="27">
        <v>7</v>
      </c>
    </row>
    <row r="14" spans="1:2" x14ac:dyDescent="0.25">
      <c r="A14" s="5" t="s">
        <v>127</v>
      </c>
      <c r="B14" s="27">
        <v>2</v>
      </c>
    </row>
    <row r="15" spans="1:2" x14ac:dyDescent="0.25">
      <c r="A15" s="5" t="s">
        <v>122</v>
      </c>
      <c r="B15" s="27">
        <v>2</v>
      </c>
    </row>
    <row r="16" spans="1:2" x14ac:dyDescent="0.25">
      <c r="A16" s="5" t="s">
        <v>109</v>
      </c>
      <c r="B16" s="27">
        <v>6</v>
      </c>
    </row>
    <row r="17" spans="1:2" x14ac:dyDescent="0.25">
      <c r="A17" s="5" t="s">
        <v>97</v>
      </c>
      <c r="B17" s="27">
        <v>5</v>
      </c>
    </row>
    <row r="18" spans="1:2" x14ac:dyDescent="0.25">
      <c r="A18" s="5" t="s">
        <v>93</v>
      </c>
      <c r="B18" s="27">
        <v>1</v>
      </c>
    </row>
    <row r="19" spans="1:2" x14ac:dyDescent="0.25">
      <c r="A19" s="5" t="s">
        <v>82</v>
      </c>
      <c r="B19" s="27">
        <v>6</v>
      </c>
    </row>
    <row r="20" spans="1:2" x14ac:dyDescent="0.25">
      <c r="A20" s="5" t="s">
        <v>78</v>
      </c>
      <c r="B20" s="27">
        <v>1</v>
      </c>
    </row>
    <row r="21" spans="1:2" x14ac:dyDescent="0.25">
      <c r="A21" s="5" t="s">
        <v>72</v>
      </c>
      <c r="B21" s="27">
        <v>3</v>
      </c>
    </row>
    <row r="22" spans="1:2" x14ac:dyDescent="0.25">
      <c r="A22" s="5" t="s">
        <v>68</v>
      </c>
      <c r="B22" s="27">
        <v>1</v>
      </c>
    </row>
    <row r="23" spans="1:2" x14ac:dyDescent="0.25">
      <c r="A23" s="5" t="s">
        <v>63</v>
      </c>
      <c r="B23" s="27">
        <v>2</v>
      </c>
    </row>
    <row r="24" spans="1:2" x14ac:dyDescent="0.25">
      <c r="A24" s="5" t="s">
        <v>59</v>
      </c>
      <c r="B24" s="27">
        <v>1</v>
      </c>
    </row>
    <row r="25" spans="1:2" x14ac:dyDescent="0.25">
      <c r="A25" s="5" t="s">
        <v>54</v>
      </c>
      <c r="B25" s="27">
        <v>2</v>
      </c>
    </row>
    <row r="26" spans="1:2" x14ac:dyDescent="0.25">
      <c r="A26" s="5" t="s">
        <v>50</v>
      </c>
      <c r="B26" s="27">
        <v>1</v>
      </c>
    </row>
    <row r="27" spans="1:2" x14ac:dyDescent="0.25">
      <c r="A27" s="5" t="s">
        <v>46</v>
      </c>
      <c r="B27" s="27">
        <v>1</v>
      </c>
    </row>
    <row r="28" spans="1:2" x14ac:dyDescent="0.25">
      <c r="A28" s="5" t="s">
        <v>42</v>
      </c>
      <c r="B28" s="27">
        <v>1</v>
      </c>
    </row>
    <row r="29" spans="1:2" x14ac:dyDescent="0.25">
      <c r="A29" s="5" t="s">
        <v>38</v>
      </c>
      <c r="B29" s="27">
        <v>1</v>
      </c>
    </row>
    <row r="30" spans="1:2" x14ac:dyDescent="0.25">
      <c r="A30" s="5" t="s">
        <v>34</v>
      </c>
      <c r="B30" s="27">
        <v>1</v>
      </c>
    </row>
    <row r="31" spans="1:2" x14ac:dyDescent="0.25">
      <c r="A31" s="5" t="s">
        <v>30</v>
      </c>
      <c r="B31" s="27">
        <v>1</v>
      </c>
    </row>
    <row r="32" spans="1:2" x14ac:dyDescent="0.25">
      <c r="A32" s="5" t="s">
        <v>24</v>
      </c>
      <c r="B32" s="27">
        <v>1</v>
      </c>
    </row>
    <row r="33" spans="1:2" x14ac:dyDescent="0.25">
      <c r="A33" s="5" t="s">
        <v>240</v>
      </c>
      <c r="B33" s="27">
        <v>82</v>
      </c>
    </row>
  </sheetData>
  <pageMargins left="0.511811024" right="0.511811024" top="0.78740157499999996" bottom="0.78740157499999996" header="0.31496062000000002" footer="0.31496062000000002"/>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cdb632b-f9fb-4aa3-af21-1a7c4dd46be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CB3C1796D47764CA8CDA36937183BA1" ma:contentTypeVersion="18" ma:contentTypeDescription="Crie um novo documento." ma:contentTypeScope="" ma:versionID="21baf6a9aa31e02c3f38b2eccd6f6323">
  <xsd:schema xmlns:xsd="http://www.w3.org/2001/XMLSchema" xmlns:xs="http://www.w3.org/2001/XMLSchema" xmlns:p="http://schemas.microsoft.com/office/2006/metadata/properties" xmlns:ns3="5bf44c01-c070-4697-ba62-0965a65d15dc" xmlns:ns4="4cdb632b-f9fb-4aa3-af21-1a7c4dd46be0" targetNamespace="http://schemas.microsoft.com/office/2006/metadata/properties" ma:root="true" ma:fieldsID="bec3baea623d20426a58c0293884fe7d" ns3:_="" ns4:_="">
    <xsd:import namespace="5bf44c01-c070-4697-ba62-0965a65d15dc"/>
    <xsd:import namespace="4cdb632b-f9fb-4aa3-af21-1a7c4dd46be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f44c01-c070-4697-ba62-0965a65d15dc"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db632b-f9fb-4aa3-af21-1a7c4dd46be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AE13D1-AAE6-4D9A-90CD-DE3A9E19E6BB}">
  <ds:schemaRefs>
    <ds:schemaRef ds:uri="http://purl.org/dc/dcmitype/"/>
    <ds:schemaRef ds:uri="http://schemas.microsoft.com/office/2006/metadata/properties"/>
    <ds:schemaRef ds:uri="http://schemas.openxmlformats.org/package/2006/metadata/core-properties"/>
    <ds:schemaRef ds:uri="http://www.w3.org/XML/1998/namespace"/>
    <ds:schemaRef ds:uri="http://purl.org/dc/terms/"/>
    <ds:schemaRef ds:uri="http://schemas.microsoft.com/office/infopath/2007/PartnerControls"/>
    <ds:schemaRef ds:uri="http://schemas.microsoft.com/office/2006/documentManagement/types"/>
    <ds:schemaRef ds:uri="http://purl.org/dc/elements/1.1/"/>
    <ds:schemaRef ds:uri="4cdb632b-f9fb-4aa3-af21-1a7c4dd46be0"/>
    <ds:schemaRef ds:uri="5bf44c01-c070-4697-ba62-0965a65d15dc"/>
  </ds:schemaRefs>
</ds:datastoreItem>
</file>

<file path=customXml/itemProps2.xml><?xml version="1.0" encoding="utf-8"?>
<ds:datastoreItem xmlns:ds="http://schemas.openxmlformats.org/officeDocument/2006/customXml" ds:itemID="{126EC20F-5475-4363-A360-B024B0F8F1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f44c01-c070-4697-ba62-0965a65d15dc"/>
    <ds:schemaRef ds:uri="4cdb632b-f9fb-4aa3-af21-1a7c4dd46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68D3E2-C416-4C9F-AB5E-D1E426B9F01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2</vt:i4>
      </vt:variant>
    </vt:vector>
  </HeadingPairs>
  <TitlesOfParts>
    <vt:vector size="5" baseType="lpstr">
      <vt:lpstr>LEGENDA</vt:lpstr>
      <vt:lpstr>TAB.2_TL</vt:lpstr>
      <vt:lpstr>Resumo_TL</vt:lpstr>
      <vt:lpstr>TAB.2_TL!Area_de_impressao</vt:lpstr>
      <vt:lpstr>TAB.2_TL!Titulos_de_impressao</vt:lpstr>
    </vt:vector>
  </TitlesOfParts>
  <Manager/>
  <Company>Anatel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Joselito Santos</dc:creator>
  <cp:keywords/>
  <dc:description/>
  <cp:lastModifiedBy>Joselito Antonio Gomes dos Santos</cp:lastModifiedBy>
  <cp:revision/>
  <dcterms:created xsi:type="dcterms:W3CDTF">2020-02-28T17:07:07Z</dcterms:created>
  <dcterms:modified xsi:type="dcterms:W3CDTF">2026-07-03T13:18:24Z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0x0101001CB3C1796D47764CA8CDA36937183BA1</vt:lpwstr>
  </property>
  <property fmtid="{D5CDD505-2E9C-101B-9397-08002B2CF9AE}" pid="3" name="_dlc_DocIdItemGuid">
    <vt:lpwstr>8f2d2eab-6e37-4b17-876d-a31883e50b09</vt:lpwstr>
  </property>
</Properties>
</file>