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wfic\Documents\ANATEL\5G\"/>
    </mc:Choice>
  </mc:AlternateContent>
  <xr:revisionPtr revIDLastSave="0" documentId="13_ncr:1_{6497777D-F531-4734-911B-A845A8AE2AB1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Especificos (UF)" sheetId="9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16" i="9" l="1"/>
  <c r="K19" i="9"/>
  <c r="K20" i="9"/>
  <c r="H16" i="9"/>
  <c r="H19" i="9"/>
  <c r="H20" i="9"/>
  <c r="F20" i="9"/>
  <c r="C20" i="9"/>
  <c r="B20" i="9"/>
  <c r="F19" i="9"/>
  <c r="C19" i="9"/>
  <c r="B19" i="9"/>
  <c r="F16" i="9"/>
  <c r="C16" i="9"/>
  <c r="B16" i="9"/>
  <c r="Q9" i="9"/>
  <c r="P9" i="9"/>
  <c r="H9" i="9"/>
  <c r="E9" i="9"/>
  <c r="D9" i="9"/>
  <c r="C9" i="9"/>
  <c r="Q8" i="9"/>
  <c r="P8" i="9"/>
  <c r="H8" i="9"/>
  <c r="E8" i="9"/>
  <c r="D8" i="9"/>
  <c r="C8" i="9"/>
  <c r="P7" i="9"/>
  <c r="H7" i="9"/>
  <c r="E7" i="9"/>
  <c r="D7" i="9"/>
  <c r="C7" i="9"/>
</calcChain>
</file>

<file path=xl/sharedStrings.xml><?xml version="1.0" encoding="utf-8"?>
<sst xmlns="http://schemas.openxmlformats.org/spreadsheetml/2006/main" count="53" uniqueCount="42">
  <si>
    <t>Oi</t>
  </si>
  <si>
    <t>TIM</t>
  </si>
  <si>
    <t>Algar</t>
  </si>
  <si>
    <t>AM</t>
  </si>
  <si>
    <t>AL</t>
  </si>
  <si>
    <t>AP</t>
  </si>
  <si>
    <t>BA</t>
  </si>
  <si>
    <t>CE</t>
  </si>
  <si>
    <t>ES</t>
  </si>
  <si>
    <t>MA</t>
  </si>
  <si>
    <t>PA</t>
  </si>
  <si>
    <t>PB</t>
  </si>
  <si>
    <t>PE</t>
  </si>
  <si>
    <t>PI</t>
  </si>
  <si>
    <t>RJ</t>
  </si>
  <si>
    <t>RN</t>
  </si>
  <si>
    <t>RR</t>
  </si>
  <si>
    <t>SE</t>
  </si>
  <si>
    <t>MG</t>
  </si>
  <si>
    <t>Vivo</t>
  </si>
  <si>
    <t>AC</t>
  </si>
  <si>
    <t>DF</t>
  </si>
  <si>
    <t>MT</t>
  </si>
  <si>
    <t>RO</t>
  </si>
  <si>
    <t>TO</t>
  </si>
  <si>
    <t>SC</t>
  </si>
  <si>
    <t>Sercomtel</t>
  </si>
  <si>
    <t>GO</t>
  </si>
  <si>
    <t>MS</t>
  </si>
  <si>
    <t>RS</t>
  </si>
  <si>
    <t>Options</t>
  </si>
  <si>
    <t>Ligue</t>
  </si>
  <si>
    <t>PR</t>
  </si>
  <si>
    <t>SP</t>
  </si>
  <si>
    <t>Região 1</t>
  </si>
  <si>
    <t>Região 2</t>
  </si>
  <si>
    <t>Região 3</t>
  </si>
  <si>
    <t>Claro (incluso Nextel)</t>
  </si>
  <si>
    <t>199,5 MHz</t>
  </si>
  <si>
    <t>266 MHz</t>
  </si>
  <si>
    <t>Limites 1 a 3 GHz (30%):</t>
  </si>
  <si>
    <t>Limites 1 a 3 GHz (40%):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</si>
</sst>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1" xfId="0" applyBorder="1"/>
    <xf numFmtId="0" fontId="2" fillId="0" borderId="1" xfId="0" applyFont="1" applyFill="1" applyBorder="1"/>
    <xf numFmtId="0" fontId="2" fillId="0" borderId="0" xfId="0" applyFont="1" applyFill="1" applyBorder="1"/>
    <xf numFmtId="0" fontId="0" fillId="0" borderId="0" xfId="0" applyFont="1"/>
    <xf numFmtId="0" fontId="0" fillId="0" borderId="1" xfId="0" applyFont="1" applyFill="1" applyBorder="1"/>
    <xf numFmtId="0" fontId="0" fillId="0" borderId="0" xfId="0" applyFont="1" applyFill="1" applyBorder="1"/>
    <xf numFmtId="0" fontId="1" fillId="2" borderId="1" xfId="0" applyFont="1" applyFill="1" applyBorder="1"/>
    <xf numFmtId="0" fontId="4" fillId="2" borderId="4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1" fillId="2" borderId="7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DFE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4D43C7-FA42-4D06-8A12-0F1191516A6C}">
  <dimension ref="A2:T28"/>
  <sheetViews>
    <sheetView tabSelected="1" zoomScale="80" zoomScaleNormal="80" workbookViewId="0">
      <selection activeCell="S11" sqref="S11"/>
    </sheetView>
  </sheetViews>
  <sheetFormatPr defaultRowHeight="15" x14ac:dyDescent="0.25"/>
  <cols>
    <col min="1" max="1" width="20.5703125" bestFit="1" customWidth="1"/>
    <col min="2" max="18" width="9.140625" customWidth="1"/>
    <col min="19" max="19" width="25.140625" customWidth="1"/>
    <col min="20" max="20" width="10.7109375" bestFit="1" customWidth="1"/>
    <col min="21" max="22" width="9.85546875" customWidth="1"/>
    <col min="23" max="27" width="9.140625" customWidth="1"/>
    <col min="29" max="29" width="10.42578125" customWidth="1"/>
  </cols>
  <sheetData>
    <row r="2" spans="1:20" x14ac:dyDescent="0.25">
      <c r="A2" s="4"/>
      <c r="B2" s="14" t="s">
        <v>34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6"/>
    </row>
    <row r="3" spans="1:20" ht="15" customHeight="1" x14ac:dyDescent="0.25">
      <c r="A3" s="4"/>
      <c r="B3" s="8" t="s">
        <v>4</v>
      </c>
      <c r="C3" s="8" t="s">
        <v>3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9" t="s">
        <v>18</v>
      </c>
      <c r="J3" s="8" t="s">
        <v>10</v>
      </c>
      <c r="K3" s="8" t="s">
        <v>11</v>
      </c>
      <c r="L3" s="8" t="s">
        <v>12</v>
      </c>
      <c r="M3" s="8" t="s">
        <v>13</v>
      </c>
      <c r="N3" s="10" t="s">
        <v>14</v>
      </c>
      <c r="O3" s="10" t="s">
        <v>15</v>
      </c>
      <c r="P3" s="8" t="s">
        <v>16</v>
      </c>
      <c r="Q3" s="8" t="s">
        <v>17</v>
      </c>
    </row>
    <row r="4" spans="1:20" ht="15" customHeight="1" x14ac:dyDescent="0.25">
      <c r="A4" s="7" t="s">
        <v>2</v>
      </c>
      <c r="B4" s="2"/>
      <c r="C4" s="2"/>
      <c r="D4" s="2"/>
      <c r="E4" s="2"/>
      <c r="F4" s="2"/>
      <c r="G4" s="2"/>
      <c r="H4" s="2"/>
      <c r="I4" s="2">
        <v>40</v>
      </c>
      <c r="J4" s="2"/>
      <c r="K4" s="2"/>
      <c r="L4" s="2"/>
      <c r="M4" s="2"/>
      <c r="N4" s="2"/>
      <c r="O4" s="2"/>
      <c r="P4" s="2"/>
      <c r="Q4" s="2"/>
    </row>
    <row r="5" spans="1:20" x14ac:dyDescent="0.25">
      <c r="A5" s="7" t="s">
        <v>37</v>
      </c>
      <c r="B5" s="2">
        <v>150</v>
      </c>
      <c r="C5" s="5">
        <v>135</v>
      </c>
      <c r="D5" s="5">
        <v>135</v>
      </c>
      <c r="E5" s="5">
        <v>145</v>
      </c>
      <c r="F5" s="2">
        <v>150</v>
      </c>
      <c r="G5" s="2">
        <v>150</v>
      </c>
      <c r="H5" s="5">
        <v>135</v>
      </c>
      <c r="I5" s="2">
        <v>150</v>
      </c>
      <c r="J5" s="2">
        <v>135</v>
      </c>
      <c r="K5" s="2">
        <v>150</v>
      </c>
      <c r="L5" s="2">
        <v>150</v>
      </c>
      <c r="M5" s="2">
        <v>150</v>
      </c>
      <c r="N5" s="2">
        <v>145</v>
      </c>
      <c r="O5" s="2">
        <v>150</v>
      </c>
      <c r="P5" s="5">
        <v>135</v>
      </c>
      <c r="Q5" s="5">
        <v>145</v>
      </c>
      <c r="S5" s="1" t="s">
        <v>40</v>
      </c>
      <c r="T5" s="1" t="s">
        <v>38</v>
      </c>
    </row>
    <row r="6" spans="1:20" x14ac:dyDescent="0.25">
      <c r="A6" s="7" t="s">
        <v>31</v>
      </c>
      <c r="B6" s="2"/>
      <c r="C6" s="2"/>
      <c r="D6" s="2"/>
      <c r="E6" s="2"/>
      <c r="F6" s="2"/>
      <c r="G6" s="2"/>
      <c r="H6" s="2"/>
      <c r="I6" s="2">
        <v>20</v>
      </c>
      <c r="J6" s="2"/>
      <c r="K6" s="2"/>
      <c r="L6" s="2"/>
      <c r="M6" s="2"/>
      <c r="N6" s="2"/>
      <c r="O6" s="2"/>
      <c r="P6" s="2"/>
      <c r="Q6" s="2"/>
      <c r="S6" s="1"/>
      <c r="T6" s="1"/>
    </row>
    <row r="7" spans="1:20" x14ac:dyDescent="0.25">
      <c r="A7" s="7" t="s">
        <v>0</v>
      </c>
      <c r="B7" s="2">
        <v>80</v>
      </c>
      <c r="C7" s="2">
        <f>40+20+20</f>
        <v>80</v>
      </c>
      <c r="D7" s="2">
        <f>40+20+20</f>
        <v>80</v>
      </c>
      <c r="E7" s="2">
        <f>45+30+20</f>
        <v>95</v>
      </c>
      <c r="F7" s="2">
        <v>80</v>
      </c>
      <c r="G7" s="2">
        <v>95</v>
      </c>
      <c r="H7" s="2">
        <f t="shared" ref="H7" si="0">40+20+20</f>
        <v>80</v>
      </c>
      <c r="I7" s="2">
        <v>80</v>
      </c>
      <c r="J7" s="2">
        <v>80</v>
      </c>
      <c r="K7" s="2">
        <v>80</v>
      </c>
      <c r="L7" s="2">
        <v>80</v>
      </c>
      <c r="M7" s="2">
        <v>80</v>
      </c>
      <c r="N7" s="2">
        <v>95</v>
      </c>
      <c r="O7" s="2">
        <v>80</v>
      </c>
      <c r="P7" s="2">
        <f>40+20+20</f>
        <v>80</v>
      </c>
      <c r="Q7" s="2">
        <v>95</v>
      </c>
      <c r="S7" s="1" t="s">
        <v>41</v>
      </c>
      <c r="T7" s="1" t="s">
        <v>39</v>
      </c>
    </row>
    <row r="8" spans="1:20" x14ac:dyDescent="0.25">
      <c r="A8" s="7" t="s">
        <v>1</v>
      </c>
      <c r="B8" s="2">
        <v>60</v>
      </c>
      <c r="C8" s="2">
        <f>40+30+20</f>
        <v>90</v>
      </c>
      <c r="D8" s="2">
        <f>40+30+20</f>
        <v>90</v>
      </c>
      <c r="E8" s="2">
        <f>20+20+20</f>
        <v>60</v>
      </c>
      <c r="F8" s="2">
        <v>60</v>
      </c>
      <c r="G8" s="2">
        <v>75</v>
      </c>
      <c r="H8" s="2">
        <f>40+30+20</f>
        <v>90</v>
      </c>
      <c r="I8" s="2">
        <v>90</v>
      </c>
      <c r="J8" s="2">
        <v>110</v>
      </c>
      <c r="K8" s="2">
        <v>60</v>
      </c>
      <c r="L8" s="2">
        <v>80</v>
      </c>
      <c r="M8" s="2">
        <v>60</v>
      </c>
      <c r="N8" s="2">
        <v>100</v>
      </c>
      <c r="O8" s="2">
        <v>60</v>
      </c>
      <c r="P8" s="2">
        <f>40+30+20</f>
        <v>90</v>
      </c>
      <c r="Q8" s="2">
        <f>20+20+20</f>
        <v>60</v>
      </c>
    </row>
    <row r="9" spans="1:20" x14ac:dyDescent="0.25">
      <c r="A9" s="7" t="s">
        <v>19</v>
      </c>
      <c r="B9" s="2">
        <v>120</v>
      </c>
      <c r="C9" s="2">
        <f>25+20+40</f>
        <v>85</v>
      </c>
      <c r="D9" s="2">
        <f>25+20+40</f>
        <v>85</v>
      </c>
      <c r="E9" s="2">
        <f>20+30+40</f>
        <v>90</v>
      </c>
      <c r="F9" s="2">
        <v>120</v>
      </c>
      <c r="G9" s="2">
        <v>90</v>
      </c>
      <c r="H9" s="2">
        <f>25+20+40</f>
        <v>85</v>
      </c>
      <c r="I9" s="2">
        <v>100</v>
      </c>
      <c r="J9" s="2">
        <v>85</v>
      </c>
      <c r="K9" s="2">
        <v>120</v>
      </c>
      <c r="L9" s="2">
        <v>120</v>
      </c>
      <c r="M9" s="2">
        <v>120</v>
      </c>
      <c r="N9" s="2">
        <v>110</v>
      </c>
      <c r="O9" s="2">
        <v>120</v>
      </c>
      <c r="P9" s="2">
        <f>25+20+40</f>
        <v>85</v>
      </c>
      <c r="Q9" s="2">
        <f t="shared" ref="Q9" si="1">20+30+40</f>
        <v>90</v>
      </c>
    </row>
    <row r="10" spans="1:20" x14ac:dyDescent="0.25">
      <c r="A10" s="6"/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</row>
    <row r="11" spans="1:20" x14ac:dyDescent="0.25">
      <c r="A11" s="4"/>
      <c r="B11" s="17" t="s">
        <v>35</v>
      </c>
      <c r="C11" s="17"/>
      <c r="D11" s="17"/>
      <c r="E11" s="17"/>
      <c r="F11" s="17"/>
      <c r="G11" s="17"/>
      <c r="H11" s="17"/>
      <c r="I11" s="17"/>
      <c r="J11" s="17"/>
      <c r="K11" s="17"/>
      <c r="L11" s="4"/>
      <c r="M11" s="4"/>
      <c r="N11" s="4"/>
      <c r="O11" s="4"/>
      <c r="P11" s="4"/>
      <c r="Q11" s="4"/>
    </row>
    <row r="12" spans="1:20" ht="15" customHeight="1" x14ac:dyDescent="0.25">
      <c r="A12" s="4"/>
      <c r="B12" s="11" t="s">
        <v>20</v>
      </c>
      <c r="C12" s="11" t="s">
        <v>21</v>
      </c>
      <c r="D12" s="12" t="s">
        <v>27</v>
      </c>
      <c r="E12" s="12" t="s">
        <v>28</v>
      </c>
      <c r="F12" s="11" t="s">
        <v>22</v>
      </c>
      <c r="G12" s="12" t="s">
        <v>32</v>
      </c>
      <c r="H12" s="12" t="s">
        <v>23</v>
      </c>
      <c r="I12" s="13" t="s">
        <v>29</v>
      </c>
      <c r="J12" s="13" t="s">
        <v>25</v>
      </c>
      <c r="K12" s="12" t="s">
        <v>24</v>
      </c>
      <c r="L12" s="4"/>
      <c r="M12" s="4"/>
      <c r="N12" s="4"/>
      <c r="O12" s="4"/>
      <c r="P12" s="4"/>
      <c r="Q12" s="4"/>
    </row>
    <row r="13" spans="1:20" ht="15" customHeight="1" x14ac:dyDescent="0.25">
      <c r="A13" s="7" t="s">
        <v>2</v>
      </c>
      <c r="B13" s="2"/>
      <c r="C13" s="2"/>
      <c r="D13" s="2">
        <v>40</v>
      </c>
      <c r="E13" s="2">
        <v>40</v>
      </c>
      <c r="F13" s="2"/>
      <c r="G13" s="2"/>
      <c r="H13" s="2"/>
      <c r="I13" s="2"/>
      <c r="J13" s="2"/>
      <c r="K13" s="2"/>
      <c r="L13" s="4"/>
      <c r="M13" s="4"/>
      <c r="N13" s="4"/>
      <c r="O13" s="4"/>
      <c r="P13" s="4"/>
      <c r="Q13" s="4"/>
    </row>
    <row r="14" spans="1:20" x14ac:dyDescent="0.25">
      <c r="A14" s="7" t="s">
        <v>37</v>
      </c>
      <c r="B14" s="5">
        <v>130</v>
      </c>
      <c r="C14" s="5">
        <v>110</v>
      </c>
      <c r="D14" s="2">
        <v>130</v>
      </c>
      <c r="E14" s="2">
        <v>110</v>
      </c>
      <c r="F14" s="5">
        <v>110</v>
      </c>
      <c r="G14" s="2">
        <v>130</v>
      </c>
      <c r="H14" s="5">
        <v>110</v>
      </c>
      <c r="I14" s="2">
        <v>130</v>
      </c>
      <c r="J14" s="2">
        <v>130</v>
      </c>
      <c r="K14" s="5">
        <v>110</v>
      </c>
      <c r="L14" s="4"/>
      <c r="M14" s="4"/>
      <c r="N14" s="4"/>
      <c r="O14" s="4"/>
      <c r="P14" s="4"/>
      <c r="Q14" s="4"/>
    </row>
    <row r="15" spans="1:20" x14ac:dyDescent="0.25">
      <c r="A15" s="7" t="s">
        <v>31</v>
      </c>
      <c r="B15" s="2"/>
      <c r="C15" s="2"/>
      <c r="D15" s="2"/>
      <c r="E15" s="2"/>
      <c r="F15" s="2"/>
      <c r="G15" s="2">
        <v>20</v>
      </c>
      <c r="H15" s="2"/>
      <c r="I15" s="2"/>
      <c r="J15" s="2">
        <v>20</v>
      </c>
      <c r="K15" s="2"/>
      <c r="L15" s="4"/>
      <c r="M15" s="4"/>
      <c r="N15" s="4"/>
      <c r="O15" s="4"/>
      <c r="P15" s="4"/>
      <c r="Q15" s="4"/>
    </row>
    <row r="16" spans="1:20" x14ac:dyDescent="0.25">
      <c r="A16" s="7" t="s">
        <v>0</v>
      </c>
      <c r="B16" s="2">
        <f t="shared" ref="B16:C16" si="2">45+30+20</f>
        <v>95</v>
      </c>
      <c r="C16" s="2">
        <f t="shared" si="2"/>
        <v>95</v>
      </c>
      <c r="D16" s="2">
        <v>95</v>
      </c>
      <c r="E16" s="2">
        <v>95</v>
      </c>
      <c r="F16" s="2">
        <f>45+30+20</f>
        <v>95</v>
      </c>
      <c r="G16" s="2">
        <v>90</v>
      </c>
      <c r="H16" s="2">
        <f>45+30+20</f>
        <v>95</v>
      </c>
      <c r="I16" s="2">
        <v>95</v>
      </c>
      <c r="J16" s="2">
        <v>90</v>
      </c>
      <c r="K16" s="2">
        <f>45+30+20</f>
        <v>95</v>
      </c>
      <c r="L16" s="4"/>
      <c r="M16" s="4"/>
      <c r="N16" s="4"/>
      <c r="O16" s="4"/>
      <c r="P16" s="4"/>
      <c r="Q16" s="4"/>
    </row>
    <row r="17" spans="1:17" x14ac:dyDescent="0.25">
      <c r="A17" s="7" t="s">
        <v>30</v>
      </c>
      <c r="B17" s="2"/>
      <c r="C17" s="2"/>
      <c r="D17" s="2"/>
      <c r="E17" s="2">
        <v>5</v>
      </c>
      <c r="F17" s="2"/>
      <c r="G17" s="2"/>
      <c r="H17" s="2"/>
      <c r="I17" s="2"/>
      <c r="J17" s="2"/>
      <c r="K17" s="2"/>
      <c r="L17" s="4"/>
      <c r="M17" s="4"/>
      <c r="N17" s="4"/>
      <c r="O17" s="4"/>
      <c r="P17" s="4"/>
      <c r="Q17" s="4"/>
    </row>
    <row r="18" spans="1:17" x14ac:dyDescent="0.25">
      <c r="A18" s="7" t="s">
        <v>26</v>
      </c>
      <c r="B18" s="2"/>
      <c r="C18" s="2"/>
      <c r="D18" s="2"/>
      <c r="E18" s="2"/>
      <c r="F18" s="2"/>
      <c r="G18" s="2">
        <v>20</v>
      </c>
      <c r="H18" s="2"/>
      <c r="I18" s="2"/>
      <c r="J18" s="2"/>
      <c r="K18" s="2"/>
      <c r="L18" s="4"/>
      <c r="M18" s="4"/>
      <c r="N18" s="4"/>
      <c r="O18" s="4"/>
      <c r="P18" s="4"/>
      <c r="Q18" s="4"/>
    </row>
    <row r="19" spans="1:17" x14ac:dyDescent="0.25">
      <c r="A19" s="7" t="s">
        <v>1</v>
      </c>
      <c r="B19" s="2">
        <f>45+20+20</f>
        <v>85</v>
      </c>
      <c r="C19" s="2">
        <f t="shared" ref="C19" si="3">45+20+20</f>
        <v>85</v>
      </c>
      <c r="D19" s="2">
        <v>105</v>
      </c>
      <c r="E19" s="2">
        <v>85</v>
      </c>
      <c r="F19" s="2">
        <f t="shared" ref="F19" si="4">45+20+20</f>
        <v>85</v>
      </c>
      <c r="G19" s="2">
        <v>90</v>
      </c>
      <c r="H19" s="2">
        <f>45+20+20</f>
        <v>85</v>
      </c>
      <c r="I19" s="2">
        <v>85</v>
      </c>
      <c r="J19" s="2">
        <v>70</v>
      </c>
      <c r="K19" s="2">
        <f>45+20+20</f>
        <v>85</v>
      </c>
      <c r="L19" s="4"/>
      <c r="M19" s="4"/>
      <c r="N19" s="4"/>
      <c r="O19" s="4"/>
      <c r="P19" s="4"/>
      <c r="Q19" s="4"/>
    </row>
    <row r="20" spans="1:17" x14ac:dyDescent="0.25">
      <c r="A20" s="7" t="s">
        <v>19</v>
      </c>
      <c r="B20" s="2">
        <f t="shared" ref="B20:C20" si="5">20+30+40</f>
        <v>90</v>
      </c>
      <c r="C20" s="2">
        <f t="shared" si="5"/>
        <v>90</v>
      </c>
      <c r="D20" s="2">
        <v>120</v>
      </c>
      <c r="E20" s="2">
        <v>135</v>
      </c>
      <c r="F20" s="2">
        <f>20+30+40</f>
        <v>90</v>
      </c>
      <c r="G20" s="2">
        <v>90</v>
      </c>
      <c r="H20" s="2">
        <f>20+30+40</f>
        <v>90</v>
      </c>
      <c r="I20" s="2">
        <v>120</v>
      </c>
      <c r="J20" s="2">
        <v>110</v>
      </c>
      <c r="K20" s="2">
        <f>20+30+60</f>
        <v>110</v>
      </c>
      <c r="L20" s="4"/>
      <c r="M20" s="4"/>
      <c r="N20" s="4"/>
      <c r="O20" s="4"/>
      <c r="P20" s="4"/>
      <c r="Q20" s="4"/>
    </row>
    <row r="21" spans="1:17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</row>
    <row r="22" spans="1:17" x14ac:dyDescent="0.25">
      <c r="A22" s="4"/>
      <c r="B22" s="7" t="s">
        <v>36</v>
      </c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</row>
    <row r="23" spans="1:17" ht="15" customHeight="1" x14ac:dyDescent="0.25">
      <c r="A23" s="4"/>
      <c r="B23" s="12" t="s">
        <v>33</v>
      </c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</row>
    <row r="24" spans="1:17" ht="15" customHeight="1" x14ac:dyDescent="0.25">
      <c r="A24" s="7" t="s">
        <v>2</v>
      </c>
      <c r="B24" s="2">
        <v>40</v>
      </c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</row>
    <row r="25" spans="1:17" x14ac:dyDescent="0.25">
      <c r="A25" s="7" t="s">
        <v>37</v>
      </c>
      <c r="B25" s="2">
        <v>130</v>
      </c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</row>
    <row r="26" spans="1:17" x14ac:dyDescent="0.25">
      <c r="A26" s="7" t="s">
        <v>0</v>
      </c>
      <c r="B26" s="2">
        <v>90</v>
      </c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</row>
    <row r="27" spans="1:17" x14ac:dyDescent="0.25">
      <c r="A27" s="7" t="s">
        <v>1</v>
      </c>
      <c r="B27" s="2">
        <v>90</v>
      </c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</row>
    <row r="28" spans="1:17" x14ac:dyDescent="0.25">
      <c r="A28" s="7" t="s">
        <v>19</v>
      </c>
      <c r="B28" s="2">
        <v>110</v>
      </c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</row>
  </sheetData>
  <mergeCells count="2">
    <mergeCell ref="B2:Q2"/>
    <mergeCell ref="B11:K11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0374B28C7068C4890B91E0586B1D17C" ma:contentTypeVersion="13" ma:contentTypeDescription="Crie um novo documento." ma:contentTypeScope="" ma:versionID="fb86f6e0a4742c9aeb55b409f8942bd8">
  <xsd:schema xmlns:xsd="http://www.w3.org/2001/XMLSchema" xmlns:xs="http://www.w3.org/2001/XMLSchema" xmlns:p="http://schemas.microsoft.com/office/2006/metadata/properties" xmlns:ns3="3d1132df-a981-4e85-a160-eb585b657a78" xmlns:ns4="f761c938-56e4-41f2-bd9b-7acdca315b7f" targetNamespace="http://schemas.microsoft.com/office/2006/metadata/properties" ma:root="true" ma:fieldsID="a18bf272ec349ecf21672c2fbe30076b" ns3:_="" ns4:_="">
    <xsd:import namespace="3d1132df-a981-4e85-a160-eb585b657a78"/>
    <xsd:import namespace="f761c938-56e4-41f2-bd9b-7acdca315b7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AutoKeyPoints" minOccurs="0"/>
                <xsd:element ref="ns4:MediaServiceKeyPoints" minOccurs="0"/>
                <xsd:element ref="ns4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d1132df-a981-4e85-a160-eb585b657a7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761c938-56e4-41f2-bd9b-7acdca315b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0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B741F81-B62B-49E3-8835-1594536DC7D7}">
  <ds:schemaRefs>
    <ds:schemaRef ds:uri="http://www.w3.org/XML/1998/namespace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f761c938-56e4-41f2-bd9b-7acdca315b7f"/>
    <ds:schemaRef ds:uri="http://purl.org/dc/terms/"/>
    <ds:schemaRef ds:uri="http://purl.org/dc/dcmitype/"/>
    <ds:schemaRef ds:uri="http://schemas.microsoft.com/office/infopath/2007/PartnerControls"/>
    <ds:schemaRef ds:uri="3d1132df-a981-4e85-a160-eb585b657a78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F1837957-C72A-4690-8425-1841F73C6E1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88B8475-95ED-45A5-A077-07CD6A6AD7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d1132df-a981-4e85-a160-eb585b657a78"/>
    <ds:schemaRef ds:uri="f761c938-56e4-41f2-bd9b-7acdca315b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Especificos (UF)</vt:lpstr>
    </vt:vector>
  </TitlesOfParts>
  <Company>ANATEL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Rogerio Adriano Fernandes</dc:creator>
  <cp:lastModifiedBy>Tawfic Awwad Junior</cp:lastModifiedBy>
  <dcterms:created xsi:type="dcterms:W3CDTF">2019-05-07T19:36:23Z</dcterms:created>
  <dcterms:modified xsi:type="dcterms:W3CDTF">2021-09-30T20:18:24Z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2438abc6-209e-427a-b563-5a41253eade1</vt:lpwstr>
  </property>
  <property fmtid="{D5CDD505-2E9C-101B-9397-08002B2CF9AE}" pid="3" name="ContentTypeId">
    <vt:lpwstr>0x010100A0374B28C7068C4890B91E0586B1D17C</vt:lpwstr>
  </property>
</Properties>
</file>