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tel\Documents\Junior\2022\Ranking de Acessibilidade\"/>
    </mc:Choice>
  </mc:AlternateContent>
  <xr:revisionPtr revIDLastSave="0" documentId="13_ncr:1_{2F53B255-8ADF-43BC-B9DD-398C5F296D97}" xr6:coauthVersionLast="47" xr6:coauthVersionMax="47" xr10:uidLastSave="{00000000-0000-0000-0000-000000000000}"/>
  <bookViews>
    <workbookView xWindow="-120" yWindow="-120" windowWidth="20730" windowHeight="11160" activeTab="3" xr2:uid="{9CA01C90-7611-4B03-A8C7-D1F794A1FB07}"/>
  </bookViews>
  <sheets>
    <sheet name="Lojas" sheetId="1" r:id="rId1"/>
    <sheet name="Processos" sheetId="2" r:id="rId2"/>
    <sheet name="Fichas Campo e Fotos" sheetId="4" r:id="rId3"/>
    <sheet name="Consolidação" sheetId="3" r:id="rId4"/>
  </sheets>
  <definedNames>
    <definedName name="_AMO_UniqueIdentifier" hidden="1">"'13ae3b04-601b-4ec1-bbe7-a01ba8d7d8fb'"</definedName>
    <definedName name="_xlnm._FilterDatabase" localSheetId="3" hidden="1">Consolidação!$A$3:$AA$17</definedName>
    <definedName name="_xlnm.Print_Titles" localSheetId="3">Consolidação!$A:$B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A21" i="3" l="1"/>
  <c r="AA22" i="3"/>
  <c r="AA20" i="3"/>
  <c r="Z21" i="3" l="1"/>
  <c r="Z22" i="3"/>
  <c r="Z20" i="3"/>
  <c r="T20" i="3"/>
  <c r="U20" i="3"/>
  <c r="V20" i="3"/>
  <c r="T21" i="3"/>
  <c r="U21" i="3"/>
  <c r="V21" i="3"/>
  <c r="T22" i="3"/>
  <c r="U22" i="3"/>
  <c r="U23" i="3" s="1"/>
  <c r="U27" i="3" s="1"/>
  <c r="V22" i="3"/>
  <c r="S20" i="3"/>
  <c r="S21" i="3"/>
  <c r="S22" i="3"/>
  <c r="Q20" i="3"/>
  <c r="R20" i="3"/>
  <c r="Q21" i="3"/>
  <c r="R21" i="3"/>
  <c r="Q22" i="3"/>
  <c r="R22" i="3"/>
  <c r="E20" i="3"/>
  <c r="E21" i="3"/>
  <c r="E22" i="3"/>
  <c r="W22" i="3"/>
  <c r="W21" i="3"/>
  <c r="W20" i="3"/>
  <c r="P22" i="3"/>
  <c r="P21" i="3"/>
  <c r="P20" i="3"/>
  <c r="O22" i="3"/>
  <c r="O21" i="3"/>
  <c r="O20" i="3"/>
  <c r="N22" i="3"/>
  <c r="N21" i="3"/>
  <c r="N20" i="3"/>
  <c r="M22" i="3"/>
  <c r="M21" i="3"/>
  <c r="M20" i="3"/>
  <c r="L22" i="3"/>
  <c r="L21" i="3"/>
  <c r="L20" i="3"/>
  <c r="K22" i="3"/>
  <c r="K21" i="3"/>
  <c r="K20" i="3"/>
  <c r="J22" i="3"/>
  <c r="J21" i="3"/>
  <c r="J20" i="3"/>
  <c r="I22" i="3"/>
  <c r="I21" i="3"/>
  <c r="I20" i="3"/>
  <c r="H22" i="3"/>
  <c r="H21" i="3"/>
  <c r="H20" i="3"/>
  <c r="G22" i="3"/>
  <c r="G21" i="3"/>
  <c r="G20" i="3"/>
  <c r="F22" i="3"/>
  <c r="F21" i="3"/>
  <c r="F20" i="3"/>
  <c r="S27" i="3" l="1"/>
  <c r="S23" i="3"/>
  <c r="S26" i="3" s="1"/>
  <c r="S29" i="3" s="1"/>
  <c r="U26" i="3"/>
  <c r="U29" i="3"/>
  <c r="T28" i="3"/>
  <c r="U28" i="3"/>
  <c r="V23" i="3"/>
  <c r="V26" i="3" s="1"/>
  <c r="T23" i="3"/>
  <c r="T27" i="3" s="1"/>
  <c r="R23" i="3"/>
  <c r="R26" i="3" s="1"/>
  <c r="Q23" i="3"/>
  <c r="Q27" i="3" s="1"/>
  <c r="E23" i="3"/>
  <c r="T26" i="3" l="1"/>
  <c r="T29" i="3" s="1"/>
  <c r="V27" i="3"/>
  <c r="S28" i="3"/>
  <c r="Q26" i="3"/>
  <c r="Q29" i="3" s="1"/>
  <c r="Q28" i="3"/>
  <c r="R28" i="3"/>
  <c r="R27" i="3"/>
  <c r="R29" i="3" s="1"/>
  <c r="V28" i="3"/>
  <c r="V29" i="3" s="1"/>
  <c r="E26" i="3"/>
  <c r="E28" i="3"/>
  <c r="E27" i="3"/>
  <c r="E29" i="3" l="1"/>
  <c r="K23" i="3"/>
  <c r="F23" i="3"/>
  <c r="AA23" i="3"/>
  <c r="N23" i="3"/>
  <c r="J23" i="3"/>
  <c r="I23" i="3"/>
  <c r="H23" i="3"/>
  <c r="P23" i="3"/>
  <c r="L23" i="3"/>
  <c r="O23" i="3"/>
  <c r="G23" i="3"/>
  <c r="M23" i="3"/>
  <c r="Z23" i="3"/>
  <c r="H26" i="3" l="1"/>
  <c r="H27" i="3"/>
  <c r="H28" i="3"/>
  <c r="N28" i="3"/>
  <c r="N26" i="3"/>
  <c r="N27" i="3"/>
  <c r="I27" i="3"/>
  <c r="I28" i="3"/>
  <c r="I26" i="3"/>
  <c r="G28" i="3"/>
  <c r="G26" i="3"/>
  <c r="G27" i="3"/>
  <c r="F28" i="3"/>
  <c r="F27" i="3"/>
  <c r="F26" i="3"/>
  <c r="F29" i="3" s="1"/>
  <c r="J28" i="3"/>
  <c r="J26" i="3"/>
  <c r="J27" i="3"/>
  <c r="AA27" i="3"/>
  <c r="AA26" i="3"/>
  <c r="AA28" i="3"/>
  <c r="O26" i="3"/>
  <c r="O27" i="3"/>
  <c r="O28" i="3"/>
  <c r="L26" i="3"/>
  <c r="L27" i="3"/>
  <c r="L28" i="3"/>
  <c r="K27" i="3"/>
  <c r="K26" i="3"/>
  <c r="K28" i="3"/>
  <c r="Z27" i="3"/>
  <c r="Z26" i="3"/>
  <c r="M27" i="3"/>
  <c r="M28" i="3"/>
  <c r="M26" i="3"/>
  <c r="M29" i="3" s="1"/>
  <c r="P28" i="3"/>
  <c r="P26" i="3"/>
  <c r="P27" i="3"/>
  <c r="Z28" i="3"/>
  <c r="W23" i="3"/>
  <c r="AA29" i="3" l="1"/>
  <c r="O29" i="3"/>
  <c r="N29" i="3"/>
  <c r="K29" i="3"/>
  <c r="G29" i="3"/>
  <c r="L29" i="3"/>
  <c r="J29" i="3"/>
  <c r="I29" i="3"/>
  <c r="H29" i="3"/>
  <c r="Z29" i="3"/>
  <c r="P29" i="3"/>
  <c r="W28" i="3"/>
  <c r="W27" i="3"/>
  <c r="W26" i="3"/>
  <c r="W29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Rodrigo Barbosa de Paula</author>
  </authors>
  <commentList>
    <comment ref="A1" authorId="0" shapeId="0" xr:uid="{571DC23D-AD34-40C6-9157-48BA3BF6C1F3}">
      <text>
        <r>
          <rPr>
            <b/>
            <sz val="9"/>
            <color indexed="81"/>
            <rFont val="Segoe UI"/>
            <family val="2"/>
          </rPr>
          <t>Numeração sequencial para simples controle do quantitativo de lojas fiscalizadas</t>
        </r>
      </text>
    </comment>
    <comment ref="C1" authorId="0" shapeId="0" xr:uid="{A6D56F34-7E2B-41D8-BAB5-11C52A141181}">
      <text>
        <r>
          <rPr>
            <b/>
            <sz val="9"/>
            <color indexed="81"/>
            <rFont val="Segoe UI"/>
            <family val="2"/>
          </rPr>
          <t>Identificação da loja fornecida pela prestadora e utilizada nas fichas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Rodrigo Barbosa de Paula</author>
  </authors>
  <commentList>
    <comment ref="A1" authorId="0" shapeId="0" xr:uid="{AFDF1100-56F0-4985-813B-44412C43C5E1}">
      <text>
        <r>
          <rPr>
            <b/>
            <sz val="9"/>
            <color indexed="81"/>
            <rFont val="Segoe UI"/>
            <family val="2"/>
          </rPr>
          <t>Número da Ação no Fiscaliza</t>
        </r>
      </text>
    </comment>
    <comment ref="B1" authorId="0" shapeId="0" xr:uid="{8019438C-F33E-42A1-83E8-29395D1B319B}">
      <text>
        <r>
          <rPr>
            <b/>
            <sz val="9"/>
            <color indexed="81"/>
            <rFont val="Segoe UI"/>
            <family val="2"/>
          </rPr>
          <t>Exemplo:
ACAO_GR01_2019_0018</t>
        </r>
      </text>
    </comment>
    <comment ref="C1" authorId="0" shapeId="0" xr:uid="{3E75B65D-5626-4498-B1EF-181EA894427A}">
      <text>
        <r>
          <rPr>
            <b/>
            <sz val="9"/>
            <color indexed="81"/>
            <rFont val="Segoe UI"/>
            <family val="2"/>
          </rPr>
          <t>Unidade Descentralizada responsável pela fiscalização (GRXX ou UOXX.X)</t>
        </r>
      </text>
    </comment>
    <comment ref="E1" authorId="0" shapeId="0" xr:uid="{600F1BF0-0D44-4EF3-A0D8-3630502F3BEE}">
      <text>
        <r>
          <rPr>
            <b/>
            <sz val="9"/>
            <color indexed="81"/>
            <rFont val="Segoe UI"/>
            <family val="2"/>
          </rPr>
          <t>Número do Processo de Fiscalização (PFi) no SEI</t>
        </r>
      </text>
    </comment>
    <comment ref="F1" authorId="0" shapeId="0" xr:uid="{FD38BA6A-8CB4-4163-930D-88AAFA64C7E8}">
      <text>
        <r>
          <rPr>
            <b/>
            <sz val="9"/>
            <color indexed="81"/>
            <rFont val="Segoe UI"/>
            <family val="2"/>
          </rPr>
          <t>Número do relatório seguido do Número SEI do referido Relatório
Exemplo (Relatório nº XX-SEI nº XXXX):
31 - 4848407</t>
        </r>
      </text>
    </comment>
    <comment ref="G1" authorId="0" shapeId="0" xr:uid="{961E69C2-0351-4A29-84A7-8DFAFDB4C093}">
      <text>
        <r>
          <rPr>
            <b/>
            <sz val="9"/>
            <color indexed="81"/>
            <rFont val="Segoe UI"/>
            <family val="2"/>
          </rPr>
          <t>Número de lojas fiscalizadas na Ação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Rodrigo Barbosa de Paula</author>
  </authors>
  <commentList>
    <comment ref="A1" authorId="0" shapeId="0" xr:uid="{123A2612-51E1-4492-BED0-589BAE281A3B}">
      <text>
        <r>
          <rPr>
            <b/>
            <sz val="9"/>
            <color indexed="81"/>
            <rFont val="Segoe UI"/>
            <family val="2"/>
          </rPr>
          <t>Unidade Descentralizada responsável pela fiscalização (GRXX ou UOXX.X)</t>
        </r>
      </text>
    </comment>
    <comment ref="B1" authorId="0" shapeId="0" xr:uid="{44AF28F1-84DB-4018-B637-C5049EEC9BCD}">
      <text>
        <r>
          <rPr>
            <b/>
            <sz val="9"/>
            <color indexed="81"/>
            <rFont val="Segoe UI"/>
            <family val="2"/>
          </rPr>
          <t>Identificação da loja fornecida pela prestadora e utilizada nas fichas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1" authorId="0" shapeId="0" xr:uid="{0140C280-69C1-43E8-9472-C545BCCA4279}">
      <text>
        <r>
          <rPr>
            <sz val="9"/>
            <color indexed="81"/>
            <rFont val="Segoe UI"/>
            <family val="2"/>
          </rPr>
          <t>Shopping, Praça, Centro Comercial, etc
e utilizada nas fichas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Rodrigo Barbosa de Paula</author>
  </authors>
  <commentList>
    <comment ref="A3" authorId="0" shapeId="0" xr:uid="{F789A264-76FD-4CB9-8FA8-BA9DE704D409}">
      <text>
        <r>
          <rPr>
            <b/>
            <sz val="9"/>
            <color indexed="81"/>
            <rFont val="Segoe UI"/>
            <family val="2"/>
          </rPr>
          <t>Unidade Descentralizada responsável pela fiscalização (GRXX ou UOXX.X)</t>
        </r>
      </text>
    </comment>
    <comment ref="B3" authorId="0" shapeId="0" xr:uid="{39DA4FB9-D0C4-48D7-8A14-924A88A113EC}">
      <text>
        <r>
          <rPr>
            <b/>
            <sz val="9"/>
            <color indexed="81"/>
            <rFont val="Segoe UI"/>
            <family val="2"/>
          </rPr>
          <t>Identificação da loja fornecida pela prestadora e utilizada nas fichas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33" authorId="0" shapeId="0" xr:uid="{DF71671C-6427-451D-9D24-79F4537B0D56}">
      <text>
        <r>
          <rPr>
            <b/>
            <sz val="9"/>
            <color indexed="81"/>
            <rFont val="Segoe UI"/>
            <family val="2"/>
          </rPr>
          <t>Para uso do Centralizador</t>
        </r>
      </text>
    </comment>
  </commentList>
</comments>
</file>

<file path=xl/sharedStrings.xml><?xml version="1.0" encoding="utf-8"?>
<sst xmlns="http://schemas.openxmlformats.org/spreadsheetml/2006/main" count="71" uniqueCount="59">
  <si>
    <t>ITEM</t>
  </si>
  <si>
    <t>ID LOJA</t>
  </si>
  <si>
    <t>UF</t>
  </si>
  <si>
    <t>Município</t>
  </si>
  <si>
    <t>#AÇÃO</t>
  </si>
  <si>
    <t>Título da Ação</t>
  </si>
  <si>
    <t>Relatório nº XX - SEI nº</t>
  </si>
  <si>
    <t>Quant lojas</t>
  </si>
  <si>
    <t>Nome Fantasia da Loja ou Código Chave de Identificação:</t>
  </si>
  <si>
    <t>RI nº / SEI nº</t>
  </si>
  <si>
    <t>Gerencia Senhas</t>
  </si>
  <si>
    <t>Certificados</t>
  </si>
  <si>
    <t>N</t>
  </si>
  <si>
    <t>S</t>
  </si>
  <si>
    <t>NA</t>
  </si>
  <si>
    <t>FICHA DE CAMPO
SEI nº</t>
  </si>
  <si>
    <t>Referência</t>
  </si>
  <si>
    <t>Praça</t>
  </si>
  <si>
    <t>Σ</t>
  </si>
  <si>
    <t>Valor Absoluto</t>
  </si>
  <si>
    <t>Valor %</t>
  </si>
  <si>
    <t>legenda</t>
  </si>
  <si>
    <t>As letras em cor vermelha diferem das Planilhas de Campo preenchidas pelos agentes por interpretação diferenciada do centralizador.</t>
  </si>
  <si>
    <t>Todas as observações relevantes foram colocadas em comentários nas próprias células.</t>
  </si>
  <si>
    <t>GR</t>
  </si>
  <si>
    <t>UO</t>
  </si>
  <si>
    <t>FOTOS
SEI nº</t>
  </si>
  <si>
    <t>Shopping ABCD</t>
  </si>
  <si>
    <t>UD</t>
  </si>
  <si>
    <t>UD Responsável</t>
  </si>
  <si>
    <t>LOJAS (Endereço)</t>
  </si>
  <si>
    <t>GRxx</t>
  </si>
  <si>
    <t>Uoxx</t>
  </si>
  <si>
    <t>PFi SEI nº</t>
  </si>
  <si>
    <t>4 - Há sinalização indicando que o Estabelecimento possui Atendimento para pessoas com deficiência auditiva? S/N</t>
  </si>
  <si>
    <t>7 - Há espaço reservado e sinalizado de espera para pessoas com deficiência motora? S/N</t>
  </si>
  <si>
    <t>8 - Há Piso Tátil para acesso de pessoas com deficiência visual, a partir da entrada da loja, ao menos até o primeiro ponto de atendimento acessível (gerenciador de senhas, atendente, etc)? S/N</t>
  </si>
  <si>
    <t>9 - É possível à pessoa com deficiência visual solicitar documentos em formato acessível? S/N</t>
  </si>
  <si>
    <t>10 - A Prestadora utiliza senhas sonoras ou gerenciador de fila de atendimento por meio de equipamentos que vibrem (ex: pagers)? S/N</t>
  </si>
  <si>
    <t xml:space="preserve">1 - Há atendentes com conhecimento em Libras no estabelecimento, capazes de fornecer este tipo de atendimento na presença do consumidor? S/N </t>
  </si>
  <si>
    <t>1.1 - Ao menos um atendente do estabelecimento possui capacitação em Libras de, no mínimo, 120 horas? S/N</t>
  </si>
  <si>
    <t xml:space="preserve">1.2 - Existe atendente, no estabelecimento, com:
diploma de curso superior de bacharelado em tradução e interpretação em Libras – Língua Portuguesa, ou Letras com habilitação em tradução e interpretação de Libras ou em Letras Libras – bacharelado, reconhecidos pelo Ministério da Educação; ou 
</t>
  </si>
  <si>
    <t>diploma de curso superior em outras áreas, mais diploma de curso de pós-graduação em Tradução e Interpretação em Libras ou de cursos, de nível avançado, de   extensão, formação continuada ou especialização em Tradução e Interpretação em Libras, que totalizem uma carga horária mínima de 360 horas; ou</t>
  </si>
  <si>
    <t xml:space="preserve">ProLibras com data de emissão entre 2005 e 2015 e certificados de cento e vinte horas de capacitação em interpretação e tradução de Libras emitidos nos últimos cinco anos; ou </t>
  </si>
  <si>
    <t>ProLibras com data de emissão entre 2005 e 2015, acrescido de certificados de 60 horas de capacitação em interpretação e tradução de Libras emitidos nos últimos 5 anos e comprovação de experiência profissional mínima, como intérprete e tradutor de Libras, de 2 anos nos últimos 3 anos.</t>
  </si>
  <si>
    <t>2 - O estabelecimento conta com acesso à Central de Intermediação de Comunicação – CIC ? S/N</t>
  </si>
  <si>
    <t>3 - Há algum outro dispositivo tecnológico, que não se confunda com a CIC, e  que permita a intermediação entre atendente e consumidor com deficiência auditiva com recurso de videochamada, ou outra aplicação capaz de traduzir, em tempo real, Libras para Português e vice-versa? S/N</t>
  </si>
  <si>
    <t xml:space="preserve">5 - Há rampa de acesso com corrimão, ou plataforma elevatória para pessoas com deficiência motora? S/N/NA </t>
  </si>
  <si>
    <t xml:space="preserve">6 - O estabelecimento possui ao menos um balcão rebaixado para o acesso de pessoas com deficiência motora, tendo como referência o estabelecido na Norma ABNT 9050. S/N/NA </t>
  </si>
  <si>
    <t>Atendimento às Pessoas com Deficiência Auditiva</t>
  </si>
  <si>
    <t>Atendimento às Pessoas com Deficiência Motora</t>
  </si>
  <si>
    <t>Atendimento às Pessoas com Deficiência Visual</t>
  </si>
  <si>
    <t>Atendimento Prioritário</t>
  </si>
  <si>
    <t>11 - Há atendimento prioritário como gerenciador de filas com senhas preferenciais em paridade com outros tipos de prioridades, como grávidas e idosos? S/N</t>
  </si>
  <si>
    <t>Geral</t>
  </si>
  <si>
    <t>12 - Descrever qualquer recurso de acessibilidade observado na loja que não se enquadre nos itens anteriores.</t>
  </si>
  <si>
    <t>8.1 - Para onde o Piso Tátil encaminha a PCD visual (gerenciador de senhas, atendente,...)?</t>
  </si>
  <si>
    <t>9.1 - Qual o procedimento adotado na loja?</t>
  </si>
  <si>
    <t xml:space="preserve">9.2 - Detalhar prazo para entrega da solicitação dos documentos em formato acessível?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</si>
</sst>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indexed="81"/>
      <name val="Segoe UI"/>
      <family val="2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/>
    <xf numFmtId="0" fontId="3" fillId="0" borderId="5" xfId="0" applyFont="1" applyBorder="1"/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/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4" fillId="2" borderId="12" xfId="0" quotePrefix="1" applyFont="1" applyFill="1" applyBorder="1" applyAlignment="1">
      <alignment horizontal="center" vertical="center"/>
    </xf>
    <xf numFmtId="0" fontId="4" fillId="2" borderId="13" xfId="0" quotePrefix="1" applyFont="1" applyFill="1" applyBorder="1" applyAlignment="1">
      <alignment horizontal="center" vertical="center"/>
    </xf>
    <xf numFmtId="0" fontId="3" fillId="0" borderId="14" xfId="0" applyFont="1" applyBorder="1"/>
    <xf numFmtId="0" fontId="4" fillId="0" borderId="16" xfId="0" quotePrefix="1" applyFont="1" applyFill="1" applyBorder="1" applyAlignment="1">
      <alignment horizontal="center" vertical="center"/>
    </xf>
    <xf numFmtId="0" fontId="4" fillId="0" borderId="17" xfId="0" quotePrefix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12" xfId="0" applyFont="1" applyBorder="1"/>
    <xf numFmtId="0" fontId="3" fillId="0" borderId="16" xfId="0" applyFont="1" applyBorder="1"/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0" fillId="0" borderId="23" xfId="0" applyBorder="1"/>
    <xf numFmtId="0" fontId="0" fillId="0" borderId="35" xfId="0" applyBorder="1"/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0" fillId="0" borderId="26" xfId="0" applyBorder="1"/>
    <xf numFmtId="0" fontId="0" fillId="0" borderId="38" xfId="0" applyBorder="1"/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0" fillId="0" borderId="23" xfId="0" applyFill="1" applyBorder="1"/>
    <xf numFmtId="0" fontId="0" fillId="0" borderId="35" xfId="0" applyFill="1" applyBorder="1"/>
    <xf numFmtId="0" fontId="3" fillId="0" borderId="0" xfId="0" applyFont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0" fillId="0" borderId="0" xfId="0" applyFont="1"/>
    <xf numFmtId="0" fontId="3" fillId="0" borderId="49" xfId="0" applyFont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3" fillId="0" borderId="20" xfId="0" quotePrefix="1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2" borderId="44" xfId="0" quotePrefix="1" applyFont="1" applyFill="1" applyBorder="1" applyAlignment="1">
      <alignment horizontal="center" vertical="center" wrapText="1"/>
    </xf>
    <xf numFmtId="164" fontId="3" fillId="0" borderId="23" xfId="2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164" fontId="3" fillId="0" borderId="23" xfId="0" applyNumberFormat="1" applyFont="1" applyBorder="1" applyAlignment="1">
      <alignment horizontal="center" vertical="center"/>
    </xf>
    <xf numFmtId="9" fontId="3" fillId="6" borderId="23" xfId="1" applyFont="1" applyFill="1" applyBorder="1" applyAlignment="1">
      <alignment horizontal="center" vertical="center"/>
    </xf>
    <xf numFmtId="9" fontId="3" fillId="0" borderId="23" xfId="1" applyFont="1" applyFill="1" applyBorder="1" applyAlignment="1">
      <alignment horizontal="center" vertical="center"/>
    </xf>
    <xf numFmtId="9" fontId="3" fillId="0" borderId="23" xfId="1" applyFont="1" applyBorder="1" applyAlignment="1">
      <alignment horizontal="center" vertical="center"/>
    </xf>
    <xf numFmtId="9" fontId="3" fillId="5" borderId="23" xfId="1" applyFont="1" applyFill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3" fillId="0" borderId="35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 wrapText="1"/>
    </xf>
    <xf numFmtId="0" fontId="2" fillId="0" borderId="55" xfId="0" applyFont="1" applyFill="1" applyBorder="1" applyAlignment="1">
      <alignment vertical="center"/>
    </xf>
    <xf numFmtId="0" fontId="3" fillId="0" borderId="23" xfId="1" applyNumberFormat="1" applyFont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 wrapText="1"/>
    </xf>
    <xf numFmtId="0" fontId="7" fillId="0" borderId="44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12" fillId="4" borderId="23" xfId="0" applyFont="1" applyFill="1" applyBorder="1" applyAlignment="1">
      <alignment horizontal="center" vertical="center"/>
    </xf>
    <xf numFmtId="0" fontId="12" fillId="3" borderId="24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</cellXfs>
  <cellStyles count="3">
    <cellStyle name="Normal" xfId="0" builtinId="0"/>
    <cellStyle name="Porcentagem" xfId="1" builtinId="5"/>
    <cellStyle name="Vírgula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1634D-05A8-46DD-949B-DF2D74AF6B7B}">
  <dimension ref="A1:F18"/>
  <sheetViews>
    <sheetView zoomScale="91" zoomScaleNormal="91" zoomScaleSheetLayoutView="91" workbookViewId="0">
      <selection activeCell="B2" sqref="B2:B14"/>
    </sheetView>
  </sheetViews>
  <sheetFormatPr defaultRowHeight="11.25" x14ac:dyDescent="0.2"/>
  <cols>
    <col min="1" max="1" width="5.42578125" style="5" bestFit="1" customWidth="1"/>
    <col min="2" max="2" width="12.28515625" style="5" bestFit="1" customWidth="1"/>
    <col min="3" max="3" width="12.42578125" style="5" bestFit="1" customWidth="1"/>
    <col min="4" max="4" width="3.7109375" style="5" bestFit="1" customWidth="1"/>
    <col min="5" max="5" width="18.7109375" style="5" bestFit="1" customWidth="1"/>
    <col min="6" max="6" width="68.28515625" style="5" bestFit="1" customWidth="1"/>
    <col min="7" max="8" width="9.140625" style="5" customWidth="1"/>
    <col min="9" max="16384" width="9.140625" style="5"/>
  </cols>
  <sheetData>
    <row r="1" spans="1:6" ht="12" thickBot="1" x14ac:dyDescent="0.25">
      <c r="A1" s="1" t="s">
        <v>0</v>
      </c>
      <c r="B1" s="2" t="s">
        <v>28</v>
      </c>
      <c r="C1" s="3" t="s">
        <v>1</v>
      </c>
      <c r="D1" s="3" t="s">
        <v>2</v>
      </c>
      <c r="E1" s="4" t="s">
        <v>3</v>
      </c>
      <c r="F1" s="1" t="s">
        <v>30</v>
      </c>
    </row>
    <row r="2" spans="1:6" x14ac:dyDescent="0.2">
      <c r="A2" s="6">
        <v>1</v>
      </c>
      <c r="B2" s="125" t="s">
        <v>31</v>
      </c>
      <c r="C2" s="7"/>
      <c r="D2" s="7"/>
      <c r="E2" s="8"/>
      <c r="F2" s="9"/>
    </row>
    <row r="3" spans="1:6" x14ac:dyDescent="0.2">
      <c r="A3" s="10">
        <v>2</v>
      </c>
      <c r="B3" s="126"/>
      <c r="C3" s="11"/>
      <c r="D3" s="11"/>
      <c r="E3" s="12"/>
      <c r="F3" s="13"/>
    </row>
    <row r="4" spans="1:6" x14ac:dyDescent="0.2">
      <c r="A4" s="10">
        <v>3</v>
      </c>
      <c r="B4" s="126"/>
      <c r="C4" s="11"/>
      <c r="D4" s="11"/>
      <c r="E4" s="12"/>
      <c r="F4" s="13"/>
    </row>
    <row r="5" spans="1:6" x14ac:dyDescent="0.2">
      <c r="A5" s="10">
        <v>4</v>
      </c>
      <c r="B5" s="126"/>
      <c r="C5" s="11"/>
      <c r="D5" s="11"/>
      <c r="E5" s="12"/>
      <c r="F5" s="13"/>
    </row>
    <row r="6" spans="1:6" x14ac:dyDescent="0.2">
      <c r="A6" s="10">
        <v>5</v>
      </c>
      <c r="B6" s="126"/>
      <c r="C6" s="11"/>
      <c r="D6" s="11"/>
      <c r="E6" s="12"/>
      <c r="F6" s="13"/>
    </row>
    <row r="7" spans="1:6" x14ac:dyDescent="0.2">
      <c r="A7" s="10">
        <v>6</v>
      </c>
      <c r="B7" s="126"/>
      <c r="C7" s="7"/>
      <c r="D7" s="7"/>
      <c r="E7" s="8"/>
      <c r="F7" s="9"/>
    </row>
    <row r="8" spans="1:6" x14ac:dyDescent="0.2">
      <c r="A8" s="10">
        <v>7</v>
      </c>
      <c r="B8" s="126"/>
      <c r="C8" s="11"/>
      <c r="D8" s="11"/>
      <c r="E8" s="12"/>
      <c r="F8" s="13"/>
    </row>
    <row r="9" spans="1:6" x14ac:dyDescent="0.2">
      <c r="A9" s="10">
        <v>8</v>
      </c>
      <c r="B9" s="126"/>
      <c r="C9" s="11"/>
      <c r="D9" s="11"/>
      <c r="E9" s="12"/>
      <c r="F9" s="13"/>
    </row>
    <row r="10" spans="1:6" x14ac:dyDescent="0.2">
      <c r="A10" s="10">
        <v>9</v>
      </c>
      <c r="B10" s="126"/>
      <c r="C10" s="11"/>
      <c r="D10" s="11"/>
      <c r="E10" s="12"/>
      <c r="F10" s="13"/>
    </row>
    <row r="11" spans="1:6" x14ac:dyDescent="0.2">
      <c r="A11" s="10">
        <v>10</v>
      </c>
      <c r="B11" s="126"/>
      <c r="C11" s="7"/>
      <c r="D11" s="7"/>
      <c r="E11" s="8"/>
      <c r="F11" s="9"/>
    </row>
    <row r="12" spans="1:6" x14ac:dyDescent="0.2">
      <c r="A12" s="10">
        <v>11</v>
      </c>
      <c r="B12" s="126"/>
      <c r="C12" s="14"/>
      <c r="D12" s="7"/>
      <c r="E12" s="8"/>
      <c r="F12" s="15"/>
    </row>
    <row r="13" spans="1:6" x14ac:dyDescent="0.2">
      <c r="A13" s="10">
        <v>12</v>
      </c>
      <c r="B13" s="126"/>
      <c r="C13" s="16"/>
      <c r="D13" s="16"/>
      <c r="E13" s="17"/>
      <c r="F13" s="13"/>
    </row>
    <row r="14" spans="1:6" ht="12" thickBot="1" x14ac:dyDescent="0.25">
      <c r="A14" s="18">
        <v>13</v>
      </c>
      <c r="B14" s="127"/>
      <c r="C14" s="19"/>
      <c r="D14" s="19"/>
      <c r="E14" s="20"/>
      <c r="F14" s="21"/>
    </row>
    <row r="15" spans="1:6" x14ac:dyDescent="0.2">
      <c r="A15" s="6">
        <v>14</v>
      </c>
      <c r="B15" s="128" t="s">
        <v>32</v>
      </c>
      <c r="C15" s="22"/>
      <c r="D15" s="23"/>
      <c r="E15" s="24"/>
      <c r="F15" s="25"/>
    </row>
    <row r="16" spans="1:6" x14ac:dyDescent="0.2">
      <c r="A16" s="10">
        <v>15</v>
      </c>
      <c r="B16" s="129"/>
      <c r="C16" s="11"/>
      <c r="D16" s="26"/>
      <c r="E16" s="27"/>
      <c r="F16" s="13"/>
    </row>
    <row r="17" spans="1:6" x14ac:dyDescent="0.2">
      <c r="A17" s="10">
        <v>16</v>
      </c>
      <c r="B17" s="129"/>
      <c r="C17" s="28"/>
      <c r="D17" s="26"/>
      <c r="E17" s="27"/>
      <c r="F17" s="13"/>
    </row>
    <row r="18" spans="1:6" ht="12" thickBot="1" x14ac:dyDescent="0.25">
      <c r="A18" s="18">
        <v>17</v>
      </c>
      <c r="B18" s="130"/>
      <c r="C18" s="29"/>
      <c r="D18" s="30"/>
      <c r="E18" s="31"/>
      <c r="F18" s="32"/>
    </row>
  </sheetData>
  <mergeCells count="2">
    <mergeCell ref="B2:B14"/>
    <mergeCell ref="B15:B18"/>
  </mergeCells>
  <pageMargins left="0.51181102362204722" right="0.51181102362204722" top="0.78740157480314965" bottom="0.78740157480314965" header="0.31496062992125984" footer="0.31496062992125984"/>
  <pageSetup paperSize="9" scale="76" orientation="portrait" r:id="rId1"/>
  <headerFooter>
    <oddHeader>&amp;C&amp;A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5EF07-3CFD-4973-ACA2-84E243C22A0D}">
  <dimension ref="A1:G28"/>
  <sheetViews>
    <sheetView zoomScaleNormal="100" workbookViewId="0">
      <selection activeCell="G1" sqref="G1"/>
    </sheetView>
  </sheetViews>
  <sheetFormatPr defaultRowHeight="15" x14ac:dyDescent="0.25"/>
  <cols>
    <col min="1" max="1" width="5.5703125" bestFit="1" customWidth="1"/>
    <col min="2" max="2" width="25.5703125" customWidth="1"/>
    <col min="4" max="4" width="3.28515625" bestFit="1" customWidth="1"/>
    <col min="5" max="5" width="20.42578125" bestFit="1" customWidth="1"/>
    <col min="6" max="6" width="12.5703125" bestFit="1" customWidth="1"/>
    <col min="7" max="7" width="8.42578125" bestFit="1" customWidth="1"/>
  </cols>
  <sheetData>
    <row r="1" spans="1:7" ht="23.25" thickBot="1" x14ac:dyDescent="0.3">
      <c r="A1" s="59" t="s">
        <v>4</v>
      </c>
      <c r="B1" s="60" t="s">
        <v>5</v>
      </c>
      <c r="C1" s="60" t="s">
        <v>29</v>
      </c>
      <c r="D1" s="91" t="s">
        <v>2</v>
      </c>
      <c r="E1" s="61" t="s">
        <v>33</v>
      </c>
      <c r="F1" s="62" t="s">
        <v>6</v>
      </c>
      <c r="G1" s="63" t="s">
        <v>7</v>
      </c>
    </row>
    <row r="2" spans="1:7" x14ac:dyDescent="0.25">
      <c r="A2" s="51"/>
      <c r="B2" s="52"/>
      <c r="C2" s="85"/>
      <c r="D2" s="90"/>
      <c r="E2" s="53"/>
      <c r="F2" s="53"/>
      <c r="G2" s="54"/>
    </row>
    <row r="3" spans="1:7" x14ac:dyDescent="0.25">
      <c r="A3" s="51"/>
      <c r="B3" s="52"/>
      <c r="C3" s="85"/>
      <c r="D3" s="88"/>
      <c r="E3" s="53"/>
      <c r="F3" s="53"/>
      <c r="G3" s="54"/>
    </row>
    <row r="4" spans="1:7" x14ac:dyDescent="0.25">
      <c r="A4" s="51"/>
      <c r="B4" s="52"/>
      <c r="C4" s="85"/>
      <c r="D4" s="88"/>
      <c r="E4" s="53"/>
      <c r="F4" s="53"/>
      <c r="G4" s="54"/>
    </row>
    <row r="5" spans="1:7" x14ac:dyDescent="0.25">
      <c r="A5" s="51"/>
      <c r="B5" s="52"/>
      <c r="C5" s="85"/>
      <c r="D5" s="88"/>
      <c r="E5" s="53"/>
      <c r="F5" s="53"/>
      <c r="G5" s="54"/>
    </row>
    <row r="6" spans="1:7" x14ac:dyDescent="0.25">
      <c r="A6" s="51"/>
      <c r="B6" s="52"/>
      <c r="C6" s="85"/>
      <c r="D6" s="88"/>
      <c r="E6" s="53"/>
      <c r="F6" s="53"/>
      <c r="G6" s="54"/>
    </row>
    <row r="7" spans="1:7" x14ac:dyDescent="0.25">
      <c r="A7" s="51"/>
      <c r="B7" s="52"/>
      <c r="C7" s="85"/>
      <c r="D7" s="88"/>
      <c r="E7" s="53"/>
      <c r="F7" s="53"/>
      <c r="G7" s="54"/>
    </row>
    <row r="8" spans="1:7" x14ac:dyDescent="0.25">
      <c r="A8" s="51"/>
      <c r="B8" s="52"/>
      <c r="C8" s="85"/>
      <c r="D8" s="88"/>
      <c r="E8" s="53"/>
      <c r="F8" s="53"/>
      <c r="G8" s="54"/>
    </row>
    <row r="9" spans="1:7" x14ac:dyDescent="0.25">
      <c r="A9" s="51"/>
      <c r="B9" s="52"/>
      <c r="C9" s="85"/>
      <c r="D9" s="88"/>
      <c r="E9" s="53"/>
      <c r="F9" s="53"/>
      <c r="G9" s="54"/>
    </row>
    <row r="10" spans="1:7" x14ac:dyDescent="0.25">
      <c r="A10" s="51"/>
      <c r="B10" s="52"/>
      <c r="C10" s="85"/>
      <c r="D10" s="88"/>
      <c r="E10" s="53"/>
      <c r="F10" s="53"/>
      <c r="G10" s="54"/>
    </row>
    <row r="11" spans="1:7" x14ac:dyDescent="0.25">
      <c r="A11" s="51"/>
      <c r="B11" s="52"/>
      <c r="C11" s="85"/>
      <c r="D11" s="88"/>
      <c r="E11" s="53"/>
      <c r="F11" s="53"/>
      <c r="G11" s="54"/>
    </row>
    <row r="12" spans="1:7" x14ac:dyDescent="0.25">
      <c r="A12" s="51"/>
      <c r="B12" s="52"/>
      <c r="C12" s="85"/>
      <c r="D12" s="88"/>
      <c r="E12" s="53"/>
      <c r="F12" s="53"/>
      <c r="G12" s="54"/>
    </row>
    <row r="13" spans="1:7" x14ac:dyDescent="0.25">
      <c r="A13" s="51"/>
      <c r="B13" s="52"/>
      <c r="C13" s="85"/>
      <c r="D13" s="88"/>
      <c r="E13" s="53"/>
      <c r="F13" s="53"/>
      <c r="G13" s="54"/>
    </row>
    <row r="14" spans="1:7" x14ac:dyDescent="0.25">
      <c r="A14" s="51"/>
      <c r="B14" s="52"/>
      <c r="C14" s="85"/>
      <c r="D14" s="88"/>
      <c r="E14" s="53"/>
      <c r="F14" s="53"/>
      <c r="G14" s="54"/>
    </row>
    <row r="15" spans="1:7" x14ac:dyDescent="0.25">
      <c r="A15" s="64"/>
      <c r="B15" s="65"/>
      <c r="C15" s="86"/>
      <c r="D15" s="89"/>
      <c r="E15" s="66"/>
      <c r="F15" s="66"/>
      <c r="G15" s="67"/>
    </row>
    <row r="16" spans="1:7" x14ac:dyDescent="0.25">
      <c r="A16" s="51"/>
      <c r="B16" s="52"/>
      <c r="C16" s="85"/>
      <c r="D16" s="88"/>
      <c r="E16" s="53"/>
      <c r="F16" s="53"/>
      <c r="G16" s="54"/>
    </row>
    <row r="17" spans="1:7" x14ac:dyDescent="0.25">
      <c r="A17" s="51"/>
      <c r="B17" s="52"/>
      <c r="C17" s="85"/>
      <c r="D17" s="88"/>
      <c r="E17" s="53"/>
      <c r="F17" s="53"/>
      <c r="G17" s="54"/>
    </row>
    <row r="18" spans="1:7" x14ac:dyDescent="0.25">
      <c r="A18" s="51"/>
      <c r="B18" s="52"/>
      <c r="C18" s="85"/>
      <c r="D18" s="88"/>
      <c r="E18" s="53"/>
      <c r="F18" s="53"/>
      <c r="G18" s="54"/>
    </row>
    <row r="19" spans="1:7" x14ac:dyDescent="0.25">
      <c r="A19" s="51"/>
      <c r="B19" s="52"/>
      <c r="C19" s="85"/>
      <c r="D19" s="88"/>
      <c r="E19" s="53"/>
      <c r="F19" s="53"/>
      <c r="G19" s="54"/>
    </row>
    <row r="20" spans="1:7" x14ac:dyDescent="0.25">
      <c r="A20" s="51"/>
      <c r="B20" s="52"/>
      <c r="C20" s="85"/>
      <c r="D20" s="88"/>
      <c r="E20" s="53"/>
      <c r="F20" s="53"/>
      <c r="G20" s="54"/>
    </row>
    <row r="21" spans="1:7" x14ac:dyDescent="0.25">
      <c r="A21" s="51"/>
      <c r="B21" s="52"/>
      <c r="C21" s="85"/>
      <c r="D21" s="88"/>
      <c r="E21" s="53"/>
      <c r="F21" s="53"/>
      <c r="G21" s="54"/>
    </row>
    <row r="22" spans="1:7" x14ac:dyDescent="0.25">
      <c r="A22" s="51"/>
      <c r="B22" s="52"/>
      <c r="C22" s="85"/>
      <c r="D22" s="88"/>
      <c r="E22" s="53"/>
      <c r="F22" s="53"/>
      <c r="G22" s="54"/>
    </row>
    <row r="23" spans="1:7" x14ac:dyDescent="0.25">
      <c r="A23" s="51"/>
      <c r="B23" s="52"/>
      <c r="C23" s="85"/>
      <c r="D23" s="88"/>
      <c r="E23" s="53"/>
      <c r="F23" s="53"/>
      <c r="G23" s="54"/>
    </row>
    <row r="24" spans="1:7" x14ac:dyDescent="0.25">
      <c r="A24" s="51"/>
      <c r="B24" s="52"/>
      <c r="C24" s="85"/>
      <c r="D24" s="88"/>
      <c r="E24" s="53"/>
      <c r="F24" s="53"/>
      <c r="G24" s="54"/>
    </row>
    <row r="25" spans="1:7" x14ac:dyDescent="0.25">
      <c r="A25" s="51"/>
      <c r="B25" s="52"/>
      <c r="C25" s="85"/>
      <c r="D25" s="88"/>
      <c r="E25" s="53"/>
      <c r="F25" s="53"/>
      <c r="G25" s="54"/>
    </row>
    <row r="26" spans="1:7" x14ac:dyDescent="0.25">
      <c r="A26" s="51"/>
      <c r="B26" s="52"/>
      <c r="C26" s="85"/>
      <c r="D26" s="88"/>
      <c r="E26" s="53"/>
      <c r="F26" s="53"/>
      <c r="G26" s="54"/>
    </row>
    <row r="27" spans="1:7" x14ac:dyDescent="0.25">
      <c r="A27" s="51"/>
      <c r="B27" s="52"/>
      <c r="C27" s="85"/>
      <c r="D27" s="88"/>
      <c r="E27" s="53"/>
      <c r="F27" s="53"/>
      <c r="G27" s="54"/>
    </row>
    <row r="28" spans="1:7" ht="15.75" thickBot="1" x14ac:dyDescent="0.3">
      <c r="A28" s="55"/>
      <c r="B28" s="56"/>
      <c r="C28" s="87"/>
      <c r="D28" s="92"/>
      <c r="E28" s="57"/>
      <c r="F28" s="57"/>
      <c r="G28" s="58"/>
    </row>
  </sheetData>
  <sortState xmlns:xlrd2="http://schemas.microsoft.com/office/spreadsheetml/2017/richdata2" ref="A2:I28">
    <sortCondition ref="C2:C28"/>
  </sortState>
  <pageMargins left="0.51181102362204722" right="0.51181102362204722" top="0.78740157480314965" bottom="0.78740157480314965" header="0.31496062992125984" footer="0.31496062992125984"/>
  <pageSetup paperSize="9" orientation="portrait" r:id="rId1"/>
  <headerFooter>
    <oddHeader>&amp;C&amp;A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5FB08-BFFA-404D-9CFA-956E3ADA995B}">
  <dimension ref="A1:G48"/>
  <sheetViews>
    <sheetView zoomScaleNormal="100" workbookViewId="0">
      <pane xSplit="1" ySplit="1" topLeftCell="B17" activePane="bottomRight" state="frozen"/>
      <selection activeCell="A34" sqref="A34:A35"/>
      <selection pane="topRight" activeCell="A34" sqref="A34:A35"/>
      <selection pane="bottomLeft" activeCell="A34" sqref="A34:A35"/>
      <selection pane="bottomRight" activeCell="C6" sqref="C6"/>
    </sheetView>
  </sheetViews>
  <sheetFormatPr defaultRowHeight="15" x14ac:dyDescent="0.25"/>
  <cols>
    <col min="1" max="1" width="8.5703125" style="81" bestFit="1" customWidth="1"/>
    <col min="2" max="2" width="11" style="81" bestFit="1" customWidth="1"/>
    <col min="3" max="3" width="3.28515625" style="81" bestFit="1" customWidth="1"/>
    <col min="4" max="4" width="17.42578125" style="81" bestFit="1" customWidth="1"/>
    <col min="5" max="6" width="7" style="81" bestFit="1" customWidth="1"/>
    <col min="7" max="7" width="19.28515625" style="81" bestFit="1" customWidth="1"/>
    <col min="8" max="16384" width="9.140625" style="81"/>
  </cols>
  <sheetData>
    <row r="1" spans="1:7" ht="34.5" thickBot="1" x14ac:dyDescent="0.3">
      <c r="A1" s="2" t="s">
        <v>28</v>
      </c>
      <c r="B1" s="3" t="s">
        <v>1</v>
      </c>
      <c r="C1" s="3" t="s">
        <v>2</v>
      </c>
      <c r="D1" s="4" t="s">
        <v>3</v>
      </c>
      <c r="E1" s="71" t="s">
        <v>15</v>
      </c>
      <c r="F1" s="71" t="s">
        <v>26</v>
      </c>
      <c r="G1" s="72" t="s">
        <v>16</v>
      </c>
    </row>
    <row r="2" spans="1:7" x14ac:dyDescent="0.25">
      <c r="A2" s="125" t="s">
        <v>24</v>
      </c>
      <c r="B2" s="7"/>
      <c r="C2" s="7"/>
      <c r="D2" s="8"/>
      <c r="E2" s="41"/>
      <c r="F2" s="41"/>
      <c r="G2" s="75" t="s">
        <v>27</v>
      </c>
    </row>
    <row r="3" spans="1:7" x14ac:dyDescent="0.25">
      <c r="A3" s="126"/>
      <c r="B3" s="11"/>
      <c r="C3" s="11"/>
      <c r="D3" s="12"/>
      <c r="E3" s="36"/>
      <c r="F3" s="36"/>
      <c r="G3" s="73" t="s">
        <v>17</v>
      </c>
    </row>
    <row r="4" spans="1:7" x14ac:dyDescent="0.25">
      <c r="A4" s="126"/>
      <c r="B4" s="11"/>
      <c r="C4" s="11"/>
      <c r="D4" s="12"/>
      <c r="E4" s="36"/>
      <c r="F4" s="36"/>
      <c r="G4" s="73"/>
    </row>
    <row r="5" spans="1:7" x14ac:dyDescent="0.25">
      <c r="A5" s="126"/>
      <c r="B5" s="11"/>
      <c r="C5" s="11"/>
      <c r="D5" s="12"/>
      <c r="E5" s="36"/>
      <c r="F5" s="36"/>
      <c r="G5" s="73"/>
    </row>
    <row r="6" spans="1:7" x14ac:dyDescent="0.25">
      <c r="A6" s="126"/>
      <c r="B6" s="11"/>
      <c r="C6" s="11"/>
      <c r="D6" s="12"/>
      <c r="E6" s="36"/>
      <c r="F6" s="36"/>
      <c r="G6" s="73"/>
    </row>
    <row r="7" spans="1:7" x14ac:dyDescent="0.25">
      <c r="A7" s="126"/>
      <c r="B7" s="7"/>
      <c r="C7" s="7"/>
      <c r="D7" s="8"/>
      <c r="E7" s="41"/>
      <c r="F7" s="41"/>
      <c r="G7" s="77"/>
    </row>
    <row r="8" spans="1:7" x14ac:dyDescent="0.25">
      <c r="A8" s="126"/>
      <c r="B8" s="11"/>
      <c r="C8" s="11"/>
      <c r="D8" s="12"/>
      <c r="E8" s="36"/>
      <c r="F8" s="36"/>
      <c r="G8" s="73"/>
    </row>
    <row r="9" spans="1:7" x14ac:dyDescent="0.25">
      <c r="A9" s="126"/>
      <c r="B9" s="11"/>
      <c r="C9" s="11"/>
      <c r="D9" s="12"/>
      <c r="E9" s="36"/>
      <c r="F9" s="36"/>
      <c r="G9" s="73"/>
    </row>
    <row r="10" spans="1:7" x14ac:dyDescent="0.25">
      <c r="A10" s="126"/>
      <c r="B10" s="11"/>
      <c r="C10" s="11"/>
      <c r="D10" s="12"/>
      <c r="E10" s="36"/>
      <c r="F10" s="36"/>
      <c r="G10" s="73"/>
    </row>
    <row r="11" spans="1:7" x14ac:dyDescent="0.25">
      <c r="A11" s="126"/>
      <c r="B11" s="7"/>
      <c r="C11" s="7"/>
      <c r="D11" s="8"/>
      <c r="E11" s="41"/>
      <c r="F11" s="41"/>
      <c r="G11" s="77"/>
    </row>
    <row r="12" spans="1:7" x14ac:dyDescent="0.25">
      <c r="A12" s="126"/>
      <c r="B12" s="14"/>
      <c r="C12" s="7"/>
      <c r="D12" s="8"/>
      <c r="E12" s="70"/>
      <c r="F12" s="70"/>
      <c r="G12" s="116"/>
    </row>
    <row r="13" spans="1:7" x14ac:dyDescent="0.25">
      <c r="A13" s="126"/>
      <c r="B13" s="16"/>
      <c r="C13" s="16"/>
      <c r="D13" s="17"/>
      <c r="E13" s="36"/>
      <c r="F13" s="36"/>
      <c r="G13" s="73"/>
    </row>
    <row r="14" spans="1:7" ht="15.75" thickBot="1" x14ac:dyDescent="0.3">
      <c r="A14" s="127"/>
      <c r="B14" s="19"/>
      <c r="C14" s="19"/>
      <c r="D14" s="20"/>
      <c r="E14" s="49"/>
      <c r="F14" s="49"/>
      <c r="G14" s="79"/>
    </row>
    <row r="15" spans="1:7" x14ac:dyDescent="0.25">
      <c r="A15" s="128" t="s">
        <v>25</v>
      </c>
      <c r="B15" s="33"/>
      <c r="C15" s="34"/>
      <c r="D15" s="35"/>
      <c r="E15" s="34"/>
      <c r="F15" s="34"/>
      <c r="G15" s="75"/>
    </row>
    <row r="16" spans="1:7" x14ac:dyDescent="0.25">
      <c r="A16" s="129"/>
      <c r="B16" s="11"/>
      <c r="C16" s="36"/>
      <c r="D16" s="37"/>
      <c r="E16" s="36"/>
      <c r="F16" s="36"/>
      <c r="G16" s="73"/>
    </row>
    <row r="17" spans="1:7" x14ac:dyDescent="0.25">
      <c r="A17" s="129"/>
      <c r="B17" s="11"/>
      <c r="C17" s="36"/>
      <c r="D17" s="37"/>
      <c r="E17" s="36"/>
      <c r="F17" s="36"/>
      <c r="G17" s="73"/>
    </row>
    <row r="18" spans="1:7" ht="15.75" thickBot="1" x14ac:dyDescent="0.3">
      <c r="A18" s="130"/>
      <c r="B18" s="38"/>
      <c r="C18" s="39"/>
      <c r="D18" s="40"/>
      <c r="E18" s="39"/>
      <c r="F18" s="39"/>
      <c r="G18" s="74"/>
    </row>
    <row r="19" spans="1:7" x14ac:dyDescent="0.25">
      <c r="A19" s="128"/>
      <c r="B19" s="33"/>
      <c r="C19" s="34"/>
      <c r="D19" s="35"/>
      <c r="E19" s="34"/>
      <c r="F19" s="34"/>
      <c r="G19" s="75"/>
    </row>
    <row r="20" spans="1:7" x14ac:dyDescent="0.25">
      <c r="A20" s="129"/>
      <c r="B20" s="80"/>
      <c r="C20" s="36"/>
      <c r="D20" s="37"/>
      <c r="E20" s="36"/>
      <c r="F20" s="36"/>
      <c r="G20" s="73"/>
    </row>
    <row r="21" spans="1:7" ht="15.75" thickBot="1" x14ac:dyDescent="0.3">
      <c r="A21" s="130"/>
      <c r="B21" s="38"/>
      <c r="C21" s="39"/>
      <c r="D21" s="40"/>
      <c r="E21" s="39"/>
      <c r="F21" s="39"/>
      <c r="G21" s="74"/>
    </row>
    <row r="22" spans="1:7" x14ac:dyDescent="0.25">
      <c r="A22" s="128"/>
      <c r="B22" s="33"/>
      <c r="C22" s="34"/>
      <c r="D22" s="35"/>
      <c r="E22" s="34"/>
      <c r="F22" s="34"/>
      <c r="G22" s="75"/>
    </row>
    <row r="23" spans="1:7" x14ac:dyDescent="0.25">
      <c r="A23" s="129"/>
      <c r="B23" s="11"/>
      <c r="C23" s="36"/>
      <c r="D23" s="37"/>
      <c r="E23" s="36"/>
      <c r="F23" s="36"/>
      <c r="G23" s="73"/>
    </row>
    <row r="24" spans="1:7" x14ac:dyDescent="0.25">
      <c r="A24" s="129"/>
      <c r="B24" s="11"/>
      <c r="C24" s="36"/>
      <c r="D24" s="37"/>
      <c r="E24" s="36"/>
      <c r="F24" s="36"/>
      <c r="G24" s="73"/>
    </row>
    <row r="25" spans="1:7" ht="15.75" thickBot="1" x14ac:dyDescent="0.3">
      <c r="A25" s="130"/>
      <c r="B25" s="38"/>
      <c r="C25" s="39"/>
      <c r="D25" s="40"/>
      <c r="E25" s="39"/>
      <c r="F25" s="39"/>
      <c r="G25" s="74"/>
    </row>
    <row r="26" spans="1:7" x14ac:dyDescent="0.25">
      <c r="A26" s="125"/>
      <c r="B26" s="33"/>
      <c r="C26" s="34"/>
      <c r="D26" s="35"/>
      <c r="E26" s="34"/>
      <c r="F26" s="34"/>
      <c r="G26" s="75"/>
    </row>
    <row r="27" spans="1:7" x14ac:dyDescent="0.25">
      <c r="A27" s="126"/>
      <c r="B27" s="11"/>
      <c r="C27" s="41"/>
      <c r="D27" s="42"/>
      <c r="E27" s="41"/>
      <c r="F27" s="41"/>
      <c r="G27" s="73"/>
    </row>
    <row r="28" spans="1:7" x14ac:dyDescent="0.25">
      <c r="A28" s="126"/>
      <c r="B28" s="11"/>
      <c r="C28" s="41"/>
      <c r="D28" s="42"/>
      <c r="E28" s="41"/>
      <c r="F28" s="41"/>
      <c r="G28" s="73"/>
    </row>
    <row r="29" spans="1:7" x14ac:dyDescent="0.25">
      <c r="A29" s="126"/>
      <c r="B29" s="11"/>
      <c r="C29" s="41"/>
      <c r="D29" s="42"/>
      <c r="E29" s="41"/>
      <c r="F29" s="41"/>
      <c r="G29" s="73"/>
    </row>
    <row r="30" spans="1:7" x14ac:dyDescent="0.25">
      <c r="A30" s="126"/>
      <c r="B30" s="11"/>
      <c r="C30" s="41"/>
      <c r="D30" s="42"/>
      <c r="E30" s="41"/>
      <c r="F30" s="41"/>
      <c r="G30" s="73"/>
    </row>
    <row r="31" spans="1:7" ht="15.75" thickBot="1" x14ac:dyDescent="0.3">
      <c r="A31" s="127"/>
      <c r="B31" s="38"/>
      <c r="C31" s="39"/>
      <c r="D31" s="40"/>
      <c r="E31" s="43"/>
      <c r="F31" s="43"/>
      <c r="G31" s="74"/>
    </row>
    <row r="32" spans="1:7" x14ac:dyDescent="0.25">
      <c r="A32" s="125"/>
      <c r="B32" s="33"/>
      <c r="C32" s="34"/>
      <c r="D32" s="35"/>
      <c r="E32" s="34"/>
      <c r="F32" s="34"/>
      <c r="G32" s="75"/>
    </row>
    <row r="33" spans="1:7" ht="15.75" thickBot="1" x14ac:dyDescent="0.3">
      <c r="A33" s="127"/>
      <c r="B33" s="38"/>
      <c r="C33" s="43"/>
      <c r="D33" s="40"/>
      <c r="E33" s="39"/>
      <c r="F33" s="39"/>
      <c r="G33" s="76"/>
    </row>
    <row r="34" spans="1:7" x14ac:dyDescent="0.25">
      <c r="A34" s="125"/>
      <c r="B34" s="33"/>
      <c r="C34" s="34"/>
      <c r="D34" s="35"/>
      <c r="E34" s="34"/>
      <c r="F34" s="34"/>
      <c r="G34" s="75"/>
    </row>
    <row r="35" spans="1:7" ht="15.75" thickBot="1" x14ac:dyDescent="0.3">
      <c r="A35" s="127"/>
      <c r="B35" s="38"/>
      <c r="C35" s="43"/>
      <c r="D35" s="44"/>
      <c r="E35" s="39"/>
      <c r="F35" s="39"/>
      <c r="G35" s="76"/>
    </row>
    <row r="36" spans="1:7" x14ac:dyDescent="0.25">
      <c r="A36" s="126"/>
      <c r="B36" s="7"/>
      <c r="C36" s="41"/>
      <c r="D36" s="42"/>
      <c r="E36" s="41"/>
      <c r="F36" s="41"/>
      <c r="G36" s="77"/>
    </row>
    <row r="37" spans="1:7" ht="15.75" thickBot="1" x14ac:dyDescent="0.3">
      <c r="A37" s="127"/>
      <c r="B37" s="38"/>
      <c r="C37" s="39"/>
      <c r="D37" s="40"/>
      <c r="E37" s="39"/>
      <c r="F37" s="39"/>
      <c r="G37" s="74"/>
    </row>
    <row r="38" spans="1:7" x14ac:dyDescent="0.25">
      <c r="A38" s="125"/>
      <c r="B38" s="33"/>
      <c r="C38" s="34"/>
      <c r="D38" s="35"/>
      <c r="E38" s="34"/>
      <c r="F38" s="34"/>
      <c r="G38" s="75"/>
    </row>
    <row r="39" spans="1:7" ht="15.75" thickBot="1" x14ac:dyDescent="0.3">
      <c r="A39" s="127"/>
      <c r="B39" s="38"/>
      <c r="C39" s="43"/>
      <c r="D39" s="44"/>
      <c r="E39" s="39"/>
      <c r="F39" s="39"/>
      <c r="G39" s="74"/>
    </row>
    <row r="40" spans="1:7" x14ac:dyDescent="0.25">
      <c r="A40" s="125"/>
      <c r="B40" s="33"/>
      <c r="C40" s="34"/>
      <c r="D40" s="35"/>
      <c r="E40" s="34"/>
      <c r="F40" s="34"/>
      <c r="G40" s="75"/>
    </row>
    <row r="41" spans="1:7" ht="15.75" thickBot="1" x14ac:dyDescent="0.3">
      <c r="A41" s="127"/>
      <c r="B41" s="38"/>
      <c r="C41" s="39"/>
      <c r="D41" s="44"/>
      <c r="E41" s="43"/>
      <c r="F41" s="43"/>
      <c r="G41" s="74"/>
    </row>
    <row r="42" spans="1:7" x14ac:dyDescent="0.25">
      <c r="A42" s="125"/>
      <c r="B42" s="33"/>
      <c r="C42" s="34"/>
      <c r="D42" s="35"/>
      <c r="E42" s="34"/>
      <c r="F42" s="34"/>
      <c r="G42" s="75"/>
    </row>
    <row r="43" spans="1:7" ht="15.75" thickBot="1" x14ac:dyDescent="0.3">
      <c r="A43" s="127"/>
      <c r="B43" s="38"/>
      <c r="C43" s="43"/>
      <c r="D43" s="44"/>
      <c r="E43" s="39"/>
      <c r="F43" s="43"/>
      <c r="G43" s="74"/>
    </row>
    <row r="44" spans="1:7" x14ac:dyDescent="0.25">
      <c r="A44" s="131"/>
      <c r="B44" s="45"/>
      <c r="C44" s="46"/>
      <c r="D44" s="47"/>
      <c r="E44" s="46"/>
      <c r="F44" s="46"/>
      <c r="G44" s="78"/>
    </row>
    <row r="45" spans="1:7" ht="15.75" thickBot="1" x14ac:dyDescent="0.3">
      <c r="A45" s="132"/>
      <c r="B45" s="48"/>
      <c r="C45" s="49"/>
      <c r="D45" s="50"/>
      <c r="E45" s="49"/>
      <c r="F45" s="49"/>
      <c r="G45" s="79"/>
    </row>
    <row r="46" spans="1:7" x14ac:dyDescent="0.25">
      <c r="A46" s="125"/>
      <c r="B46" s="33"/>
      <c r="C46" s="34"/>
      <c r="D46" s="35"/>
      <c r="E46" s="133"/>
      <c r="F46" s="133"/>
      <c r="G46" s="75"/>
    </row>
    <row r="47" spans="1:7" x14ac:dyDescent="0.25">
      <c r="A47" s="126"/>
      <c r="B47" s="11"/>
      <c r="C47" s="41"/>
      <c r="D47" s="37"/>
      <c r="E47" s="134"/>
      <c r="F47" s="134"/>
      <c r="G47" s="73"/>
    </row>
    <row r="48" spans="1:7" ht="15.75" thickBot="1" x14ac:dyDescent="0.3">
      <c r="A48" s="127"/>
      <c r="B48" s="38"/>
      <c r="C48" s="39"/>
      <c r="D48" s="40"/>
      <c r="E48" s="135"/>
      <c r="F48" s="135"/>
      <c r="G48" s="74"/>
    </row>
  </sheetData>
  <mergeCells count="15">
    <mergeCell ref="A44:A45"/>
    <mergeCell ref="F46:F48"/>
    <mergeCell ref="E46:E48"/>
    <mergeCell ref="A46:A48"/>
    <mergeCell ref="A34:A35"/>
    <mergeCell ref="A36:A37"/>
    <mergeCell ref="A38:A39"/>
    <mergeCell ref="A40:A41"/>
    <mergeCell ref="A42:A43"/>
    <mergeCell ref="A32:A33"/>
    <mergeCell ref="A2:A14"/>
    <mergeCell ref="A15:A18"/>
    <mergeCell ref="A19:A21"/>
    <mergeCell ref="A22:A25"/>
    <mergeCell ref="A26:A31"/>
  </mergeCells>
  <pageMargins left="0.51181102362204722" right="0.51181102362204722" top="0.78740157480314965" bottom="0.78740157480314965" header="0.31496062992125984" footer="0.31496062992125984"/>
  <pageSetup paperSize="9" orientation="portrait" r:id="rId1"/>
  <headerFooter>
    <oddHeader>&amp;C&amp;A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C4873-B9A7-415E-8F94-C87D96160F25}">
  <dimension ref="A2:AA34"/>
  <sheetViews>
    <sheetView tabSelected="1" zoomScaleNormal="100" zoomScaleSheetLayoutView="100" workbookViewId="0">
      <pane xSplit="2" ySplit="3" topLeftCell="S4" activePane="bottomRight" state="frozen"/>
      <selection activeCell="A34" sqref="A34:A35"/>
      <selection pane="topRight" activeCell="A34" sqref="A34:A35"/>
      <selection pane="bottomLeft" activeCell="A34" sqref="A34:A35"/>
      <selection pane="bottomRight" activeCell="X3" sqref="X3"/>
    </sheetView>
  </sheetViews>
  <sheetFormatPr defaultRowHeight="11.25" x14ac:dyDescent="0.25"/>
  <cols>
    <col min="1" max="1" width="4.28515625" style="68" bestFit="1" customWidth="1"/>
    <col min="2" max="2" width="11" style="68" bestFit="1" customWidth="1"/>
    <col min="3" max="4" width="11" style="68" customWidth="1"/>
    <col min="5" max="5" width="19.140625" style="68" customWidth="1"/>
    <col min="6" max="9" width="22.7109375" style="68" customWidth="1"/>
    <col min="10" max="10" width="20" style="68" customWidth="1"/>
    <col min="11" max="11" width="22.7109375" style="68" customWidth="1"/>
    <col min="12" max="12" width="20.28515625" style="68" customWidth="1"/>
    <col min="13" max="13" width="22" style="68" customWidth="1"/>
    <col min="14" max="14" width="22.7109375" style="68" customWidth="1"/>
    <col min="15" max="15" width="19.42578125" style="68" customWidth="1"/>
    <col min="16" max="22" width="20" style="68" customWidth="1"/>
    <col min="23" max="24" width="21.140625" style="68" customWidth="1"/>
    <col min="25" max="25" width="15" style="68" customWidth="1"/>
    <col min="26" max="26" width="11.85546875" style="68" bestFit="1" customWidth="1"/>
    <col min="27" max="27" width="8.85546875" style="68" bestFit="1" customWidth="1"/>
    <col min="28" max="16384" width="9.140625" style="68"/>
  </cols>
  <sheetData>
    <row r="2" spans="1:27" ht="13.5" thickBot="1" x14ac:dyDescent="0.3">
      <c r="D2" s="118"/>
      <c r="E2" s="137" t="s">
        <v>49</v>
      </c>
      <c r="F2" s="138"/>
      <c r="G2" s="138"/>
      <c r="H2" s="138"/>
      <c r="I2" s="138"/>
      <c r="J2" s="138"/>
      <c r="K2" s="139"/>
      <c r="L2" s="139"/>
      <c r="M2" s="140"/>
      <c r="N2" s="136" t="s">
        <v>50</v>
      </c>
      <c r="O2" s="136"/>
      <c r="P2" s="136"/>
      <c r="Q2" s="137" t="s">
        <v>51</v>
      </c>
      <c r="R2" s="138"/>
      <c r="S2" s="138"/>
      <c r="T2" s="138"/>
      <c r="U2" s="138"/>
      <c r="V2" s="138"/>
      <c r="W2" s="122" t="s">
        <v>52</v>
      </c>
      <c r="X2" s="123" t="s">
        <v>54</v>
      </c>
    </row>
    <row r="3" spans="1:27" ht="135.75" thickBot="1" x14ac:dyDescent="0.3">
      <c r="A3" s="115" t="s">
        <v>28</v>
      </c>
      <c r="B3" s="71" t="s">
        <v>8</v>
      </c>
      <c r="C3" s="104" t="s">
        <v>15</v>
      </c>
      <c r="D3" s="117" t="s">
        <v>26</v>
      </c>
      <c r="E3" s="105" t="s">
        <v>39</v>
      </c>
      <c r="F3" s="106" t="s">
        <v>40</v>
      </c>
      <c r="G3" s="106" t="s">
        <v>41</v>
      </c>
      <c r="H3" s="107" t="s">
        <v>42</v>
      </c>
      <c r="I3" s="107" t="s">
        <v>43</v>
      </c>
      <c r="J3" s="107" t="s">
        <v>44</v>
      </c>
      <c r="K3" s="103" t="s">
        <v>45</v>
      </c>
      <c r="L3" s="120" t="s">
        <v>46</v>
      </c>
      <c r="M3" s="121" t="s">
        <v>34</v>
      </c>
      <c r="N3" s="121" t="s">
        <v>47</v>
      </c>
      <c r="O3" s="103" t="s">
        <v>48</v>
      </c>
      <c r="P3" s="103" t="s">
        <v>35</v>
      </c>
      <c r="Q3" s="103" t="s">
        <v>36</v>
      </c>
      <c r="R3" s="103" t="s">
        <v>56</v>
      </c>
      <c r="S3" s="103" t="s">
        <v>37</v>
      </c>
      <c r="T3" s="103" t="s">
        <v>57</v>
      </c>
      <c r="U3" s="103" t="s">
        <v>58</v>
      </c>
      <c r="V3" s="103" t="s">
        <v>38</v>
      </c>
      <c r="W3" s="103" t="s">
        <v>53</v>
      </c>
      <c r="X3" s="103" t="s">
        <v>55</v>
      </c>
      <c r="Y3" s="124" t="s">
        <v>9</v>
      </c>
      <c r="Z3" s="124" t="s">
        <v>10</v>
      </c>
      <c r="AA3" s="124" t="s">
        <v>11</v>
      </c>
    </row>
    <row r="4" spans="1:27" ht="12" thickBot="1" x14ac:dyDescent="0.3">
      <c r="A4" s="97"/>
      <c r="B4" s="39"/>
      <c r="C4" s="39"/>
      <c r="D4" s="39"/>
      <c r="E4" s="98"/>
      <c r="F4" s="98"/>
      <c r="G4" s="98"/>
      <c r="H4" s="98"/>
      <c r="I4" s="98"/>
      <c r="J4" s="98"/>
      <c r="K4" s="98"/>
      <c r="L4" s="102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39"/>
      <c r="Z4" s="39"/>
      <c r="AA4" s="74"/>
    </row>
    <row r="5" spans="1:27" x14ac:dyDescent="0.25">
      <c r="A5" s="94"/>
      <c r="B5" s="34"/>
      <c r="C5" s="34"/>
      <c r="D5" s="34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6"/>
      <c r="X5" s="96"/>
      <c r="Y5" s="100"/>
      <c r="Z5" s="34"/>
      <c r="AA5" s="75"/>
    </row>
    <row r="6" spans="1:27" ht="12" thickBot="1" x14ac:dyDescent="0.3">
      <c r="A6" s="97"/>
      <c r="B6" s="39"/>
      <c r="C6" s="39"/>
      <c r="D6" s="39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39"/>
      <c r="Z6" s="39"/>
      <c r="AA6" s="74"/>
    </row>
    <row r="7" spans="1:27" x14ac:dyDescent="0.25">
      <c r="A7" s="94"/>
      <c r="B7" s="34"/>
      <c r="C7" s="34"/>
      <c r="D7" s="34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34"/>
      <c r="Z7" s="34"/>
      <c r="AA7" s="75"/>
    </row>
    <row r="8" spans="1:27" ht="12" thickBot="1" x14ac:dyDescent="0.3">
      <c r="A8" s="97"/>
      <c r="B8" s="39"/>
      <c r="C8" s="39"/>
      <c r="D8" s="39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39"/>
      <c r="Z8" s="39"/>
      <c r="AA8" s="74"/>
    </row>
    <row r="9" spans="1:27" x14ac:dyDescent="0.25">
      <c r="A9" s="94"/>
      <c r="B9" s="34"/>
      <c r="C9" s="34"/>
      <c r="D9" s="34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34"/>
      <c r="Z9" s="34"/>
      <c r="AA9" s="75"/>
    </row>
    <row r="10" spans="1:27" ht="12" thickBot="1" x14ac:dyDescent="0.3">
      <c r="A10" s="97"/>
      <c r="B10" s="39"/>
      <c r="C10" s="39"/>
      <c r="D10" s="39"/>
      <c r="E10" s="99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39"/>
      <c r="Z10" s="39"/>
      <c r="AA10" s="74"/>
    </row>
    <row r="11" spans="1:27" x14ac:dyDescent="0.25">
      <c r="A11" s="94"/>
      <c r="B11" s="34"/>
      <c r="C11" s="34"/>
      <c r="D11" s="34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34"/>
      <c r="Z11" s="34"/>
      <c r="AA11" s="75"/>
    </row>
    <row r="12" spans="1:27" ht="12" thickBot="1" x14ac:dyDescent="0.3">
      <c r="A12" s="97"/>
      <c r="B12" s="39"/>
      <c r="C12" s="93"/>
      <c r="D12" s="93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39"/>
      <c r="Z12" s="98"/>
      <c r="AA12" s="74"/>
    </row>
    <row r="13" spans="1:27" x14ac:dyDescent="0.25">
      <c r="A13" s="94"/>
      <c r="B13" s="34"/>
      <c r="C13" s="34"/>
      <c r="D13" s="34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34"/>
      <c r="Z13" s="95"/>
      <c r="AA13" s="95"/>
    </row>
    <row r="14" spans="1:27" ht="12" thickBot="1" x14ac:dyDescent="0.3">
      <c r="A14" s="97"/>
      <c r="B14" s="39"/>
      <c r="C14" s="39"/>
      <c r="D14" s="93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39"/>
      <c r="Z14" s="98"/>
      <c r="AA14" s="98"/>
    </row>
    <row r="15" spans="1:27" x14ac:dyDescent="0.25">
      <c r="A15" s="94"/>
      <c r="B15" s="34"/>
      <c r="C15" s="46"/>
      <c r="D15" s="34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4"/>
      <c r="Z15" s="95"/>
      <c r="AA15" s="95"/>
    </row>
    <row r="16" spans="1:27" x14ac:dyDescent="0.25">
      <c r="A16" s="101"/>
      <c r="B16" s="36"/>
      <c r="C16" s="70"/>
      <c r="D16" s="36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36"/>
      <c r="Z16" s="69"/>
      <c r="AA16" s="69"/>
    </row>
    <row r="17" spans="1:27" ht="12" thickBot="1" x14ac:dyDescent="0.3">
      <c r="A17" s="97"/>
      <c r="B17" s="39"/>
      <c r="C17" s="39"/>
      <c r="D17" s="39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39"/>
      <c r="Z17" s="98"/>
      <c r="AA17" s="98"/>
    </row>
    <row r="18" spans="1:27" x14ac:dyDescent="0.25">
      <c r="A18" s="82"/>
      <c r="B18" s="83"/>
      <c r="C18" s="83"/>
      <c r="D18" s="83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3"/>
      <c r="Z18" s="83"/>
      <c r="AA18" s="83"/>
    </row>
    <row r="19" spans="1:27" x14ac:dyDescent="0.25">
      <c r="B19" s="68" t="s">
        <v>19</v>
      </c>
    </row>
    <row r="20" spans="1:27" x14ac:dyDescent="0.25">
      <c r="B20" s="36" t="s">
        <v>12</v>
      </c>
      <c r="C20" s="36"/>
      <c r="D20" s="36"/>
      <c r="E20" s="108">
        <f t="shared" ref="E20:W20" si="0">COUNTIF(E$4:E$17,$B$20)</f>
        <v>0</v>
      </c>
      <c r="F20" s="108">
        <f t="shared" si="0"/>
        <v>0</v>
      </c>
      <c r="G20" s="108">
        <f t="shared" si="0"/>
        <v>0</v>
      </c>
      <c r="H20" s="108">
        <f t="shared" si="0"/>
        <v>0</v>
      </c>
      <c r="I20" s="108">
        <f t="shared" si="0"/>
        <v>0</v>
      </c>
      <c r="J20" s="108">
        <f t="shared" si="0"/>
        <v>0</v>
      </c>
      <c r="K20" s="108">
        <f t="shared" si="0"/>
        <v>0</v>
      </c>
      <c r="L20" s="108">
        <f t="shared" si="0"/>
        <v>0</v>
      </c>
      <c r="M20" s="108">
        <f t="shared" si="0"/>
        <v>0</v>
      </c>
      <c r="N20" s="108">
        <f t="shared" si="0"/>
        <v>0</v>
      </c>
      <c r="O20" s="108">
        <f t="shared" si="0"/>
        <v>0</v>
      </c>
      <c r="P20" s="108">
        <f t="shared" si="0"/>
        <v>0</v>
      </c>
      <c r="Q20" s="108">
        <f t="shared" si="0"/>
        <v>0</v>
      </c>
      <c r="R20" s="108">
        <f t="shared" si="0"/>
        <v>0</v>
      </c>
      <c r="S20" s="108">
        <f t="shared" si="0"/>
        <v>0</v>
      </c>
      <c r="T20" s="108">
        <f t="shared" si="0"/>
        <v>0</v>
      </c>
      <c r="U20" s="108">
        <f t="shared" si="0"/>
        <v>0</v>
      </c>
      <c r="V20" s="108">
        <f t="shared" si="0"/>
        <v>0</v>
      </c>
      <c r="W20" s="108">
        <f t="shared" si="0"/>
        <v>0</v>
      </c>
      <c r="X20" s="108"/>
      <c r="Y20" s="36"/>
      <c r="Z20" s="108">
        <f>COUNTIF(Z$4:Z$17,"n")</f>
        <v>0</v>
      </c>
      <c r="AA20" s="108">
        <f>COUNTIF(AA$4:AA$17,"N")</f>
        <v>0</v>
      </c>
    </row>
    <row r="21" spans="1:27" x14ac:dyDescent="0.25">
      <c r="B21" s="36" t="s">
        <v>14</v>
      </c>
      <c r="C21" s="36"/>
      <c r="D21" s="36"/>
      <c r="E21" s="108">
        <f t="shared" ref="E21:W21" si="1">COUNTIF(E$4:E$17,$B$21)</f>
        <v>0</v>
      </c>
      <c r="F21" s="108">
        <f t="shared" si="1"/>
        <v>0</v>
      </c>
      <c r="G21" s="108">
        <f t="shared" si="1"/>
        <v>0</v>
      </c>
      <c r="H21" s="108">
        <f t="shared" si="1"/>
        <v>0</v>
      </c>
      <c r="I21" s="108">
        <f t="shared" si="1"/>
        <v>0</v>
      </c>
      <c r="J21" s="108">
        <f t="shared" si="1"/>
        <v>0</v>
      </c>
      <c r="K21" s="108">
        <f t="shared" si="1"/>
        <v>0</v>
      </c>
      <c r="L21" s="108">
        <f t="shared" si="1"/>
        <v>0</v>
      </c>
      <c r="M21" s="108">
        <f t="shared" si="1"/>
        <v>0</v>
      </c>
      <c r="N21" s="108">
        <f t="shared" si="1"/>
        <v>0</v>
      </c>
      <c r="O21" s="108">
        <f t="shared" si="1"/>
        <v>0</v>
      </c>
      <c r="P21" s="108">
        <f t="shared" si="1"/>
        <v>0</v>
      </c>
      <c r="Q21" s="108">
        <f t="shared" si="1"/>
        <v>0</v>
      </c>
      <c r="R21" s="108">
        <f t="shared" si="1"/>
        <v>0</v>
      </c>
      <c r="S21" s="108">
        <f t="shared" si="1"/>
        <v>0</v>
      </c>
      <c r="T21" s="108">
        <f t="shared" si="1"/>
        <v>0</v>
      </c>
      <c r="U21" s="108">
        <f t="shared" si="1"/>
        <v>0</v>
      </c>
      <c r="V21" s="108">
        <f t="shared" si="1"/>
        <v>0</v>
      </c>
      <c r="W21" s="108">
        <f t="shared" si="1"/>
        <v>0</v>
      </c>
      <c r="X21" s="108"/>
      <c r="Y21" s="36"/>
      <c r="Z21" s="108">
        <f>COUNTIF(Z$4:Z$17,"na")</f>
        <v>0</v>
      </c>
      <c r="AA21" s="108">
        <f>COUNTIF(AA$4:AA$17,"na")</f>
        <v>0</v>
      </c>
    </row>
    <row r="22" spans="1:27" x14ac:dyDescent="0.25">
      <c r="B22" s="36" t="s">
        <v>13</v>
      </c>
      <c r="C22" s="36"/>
      <c r="D22" s="36"/>
      <c r="E22" s="108">
        <f t="shared" ref="E22:W22" si="2">COUNTIF(E$4:E$17,$B$22)</f>
        <v>0</v>
      </c>
      <c r="F22" s="108">
        <f t="shared" si="2"/>
        <v>0</v>
      </c>
      <c r="G22" s="108">
        <f t="shared" si="2"/>
        <v>0</v>
      </c>
      <c r="H22" s="108">
        <f t="shared" si="2"/>
        <v>0</v>
      </c>
      <c r="I22" s="108">
        <f t="shared" si="2"/>
        <v>0</v>
      </c>
      <c r="J22" s="108">
        <f t="shared" si="2"/>
        <v>0</v>
      </c>
      <c r="K22" s="108">
        <f t="shared" si="2"/>
        <v>0</v>
      </c>
      <c r="L22" s="108">
        <f t="shared" si="2"/>
        <v>0</v>
      </c>
      <c r="M22" s="108">
        <f t="shared" si="2"/>
        <v>0</v>
      </c>
      <c r="N22" s="108">
        <f t="shared" si="2"/>
        <v>0</v>
      </c>
      <c r="O22" s="108">
        <f t="shared" si="2"/>
        <v>0</v>
      </c>
      <c r="P22" s="108">
        <f t="shared" si="2"/>
        <v>0</v>
      </c>
      <c r="Q22" s="108">
        <f t="shared" si="2"/>
        <v>0</v>
      </c>
      <c r="R22" s="108">
        <f t="shared" si="2"/>
        <v>0</v>
      </c>
      <c r="S22" s="108">
        <f t="shared" si="2"/>
        <v>0</v>
      </c>
      <c r="T22" s="108">
        <f t="shared" si="2"/>
        <v>0</v>
      </c>
      <c r="U22" s="108">
        <f t="shared" si="2"/>
        <v>0</v>
      </c>
      <c r="V22" s="108">
        <f t="shared" si="2"/>
        <v>0</v>
      </c>
      <c r="W22" s="108">
        <f t="shared" si="2"/>
        <v>0</v>
      </c>
      <c r="X22" s="108"/>
      <c r="Y22" s="36"/>
      <c r="Z22" s="108">
        <f>COUNTIF(Z$4:Z$17,"s")</f>
        <v>0</v>
      </c>
      <c r="AA22" s="108">
        <f>COUNTIF(AA$4:AA$17,"s")</f>
        <v>0</v>
      </c>
    </row>
    <row r="23" spans="1:27" x14ac:dyDescent="0.25">
      <c r="B23" s="109" t="s">
        <v>18</v>
      </c>
      <c r="C23" s="109"/>
      <c r="D23" s="109"/>
      <c r="E23" s="108">
        <f>SUM(E20:E22)</f>
        <v>0</v>
      </c>
      <c r="F23" s="108">
        <f t="shared" ref="F23:W23" si="3">SUM(F20:F22)</f>
        <v>0</v>
      </c>
      <c r="G23" s="108">
        <f t="shared" si="3"/>
        <v>0</v>
      </c>
      <c r="H23" s="108">
        <f t="shared" si="3"/>
        <v>0</v>
      </c>
      <c r="I23" s="108">
        <f t="shared" si="3"/>
        <v>0</v>
      </c>
      <c r="J23" s="108">
        <f t="shared" si="3"/>
        <v>0</v>
      </c>
      <c r="K23" s="108">
        <f t="shared" si="3"/>
        <v>0</v>
      </c>
      <c r="L23" s="108">
        <f t="shared" si="3"/>
        <v>0</v>
      </c>
      <c r="M23" s="108">
        <f t="shared" si="3"/>
        <v>0</v>
      </c>
      <c r="N23" s="108">
        <f t="shared" si="3"/>
        <v>0</v>
      </c>
      <c r="O23" s="108">
        <f t="shared" si="3"/>
        <v>0</v>
      </c>
      <c r="P23" s="108">
        <f t="shared" si="3"/>
        <v>0</v>
      </c>
      <c r="Q23" s="108">
        <f t="shared" ref="Q23:R23" si="4">SUM(Q20:Q22)</f>
        <v>0</v>
      </c>
      <c r="R23" s="108">
        <f t="shared" si="4"/>
        <v>0</v>
      </c>
      <c r="S23" s="108">
        <f t="shared" ref="S23:V23" si="5">SUM(S20:S22)</f>
        <v>0</v>
      </c>
      <c r="T23" s="108">
        <f t="shared" si="5"/>
        <v>0</v>
      </c>
      <c r="U23" s="108">
        <f t="shared" si="5"/>
        <v>0</v>
      </c>
      <c r="V23" s="108">
        <f t="shared" si="5"/>
        <v>0</v>
      </c>
      <c r="W23" s="108">
        <f t="shared" si="3"/>
        <v>0</v>
      </c>
      <c r="X23" s="108"/>
      <c r="Y23" s="36"/>
      <c r="Z23" s="110">
        <f>SUM(Z20:Z22)</f>
        <v>0</v>
      </c>
      <c r="AA23" s="110">
        <f>SUM(AA20:AA22)</f>
        <v>0</v>
      </c>
    </row>
    <row r="25" spans="1:27" x14ac:dyDescent="0.25">
      <c r="B25" s="68" t="s">
        <v>20</v>
      </c>
    </row>
    <row r="26" spans="1:27" x14ac:dyDescent="0.25">
      <c r="B26" s="36" t="s">
        <v>12</v>
      </c>
      <c r="C26" s="36"/>
      <c r="D26" s="36"/>
      <c r="E26" s="111" t="e">
        <f t="shared" ref="E26:W26" si="6">E20/E$23</f>
        <v>#DIV/0!</v>
      </c>
      <c r="F26" s="111" t="e">
        <f t="shared" si="6"/>
        <v>#DIV/0!</v>
      </c>
      <c r="G26" s="111" t="e">
        <f t="shared" si="6"/>
        <v>#DIV/0!</v>
      </c>
      <c r="H26" s="111" t="e">
        <f t="shared" si="6"/>
        <v>#DIV/0!</v>
      </c>
      <c r="I26" s="111" t="e">
        <f t="shared" si="6"/>
        <v>#DIV/0!</v>
      </c>
      <c r="J26" s="111" t="e">
        <f t="shared" si="6"/>
        <v>#DIV/0!</v>
      </c>
      <c r="K26" s="111" t="e">
        <f t="shared" si="6"/>
        <v>#DIV/0!</v>
      </c>
      <c r="L26" s="111" t="e">
        <f t="shared" si="6"/>
        <v>#DIV/0!</v>
      </c>
      <c r="M26" s="111" t="e">
        <f t="shared" si="6"/>
        <v>#DIV/0!</v>
      </c>
      <c r="N26" s="111" t="e">
        <f t="shared" si="6"/>
        <v>#DIV/0!</v>
      </c>
      <c r="O26" s="111" t="e">
        <f t="shared" si="6"/>
        <v>#DIV/0!</v>
      </c>
      <c r="P26" s="111" t="e">
        <f t="shared" si="6"/>
        <v>#DIV/0!</v>
      </c>
      <c r="Q26" s="111" t="e">
        <f t="shared" si="6"/>
        <v>#DIV/0!</v>
      </c>
      <c r="R26" s="111" t="e">
        <f t="shared" ref="R26:T26" si="7">R20/R$23</f>
        <v>#DIV/0!</v>
      </c>
      <c r="S26" s="111" t="e">
        <f t="shared" si="7"/>
        <v>#DIV/0!</v>
      </c>
      <c r="T26" s="111" t="e">
        <f t="shared" si="7"/>
        <v>#DIV/0!</v>
      </c>
      <c r="U26" s="111" t="e">
        <f t="shared" ref="U26:V26" si="8">U20/U$23</f>
        <v>#DIV/0!</v>
      </c>
      <c r="V26" s="111" t="e">
        <f t="shared" si="8"/>
        <v>#DIV/0!</v>
      </c>
      <c r="W26" s="111" t="e">
        <f t="shared" si="6"/>
        <v>#DIV/0!</v>
      </c>
      <c r="X26" s="112"/>
      <c r="Y26" s="112"/>
      <c r="Z26" s="111" t="e">
        <f t="shared" ref="Z26:AA28" si="9">Z20/Z$23</f>
        <v>#DIV/0!</v>
      </c>
      <c r="AA26" s="111" t="e">
        <f t="shared" si="9"/>
        <v>#DIV/0!</v>
      </c>
    </row>
    <row r="27" spans="1:27" x14ac:dyDescent="0.25">
      <c r="B27" s="36" t="s">
        <v>14</v>
      </c>
      <c r="C27" s="36"/>
      <c r="D27" s="36"/>
      <c r="E27" s="113" t="e">
        <f t="shared" ref="E27:W27" si="10">E21/E$23</f>
        <v>#DIV/0!</v>
      </c>
      <c r="F27" s="113" t="e">
        <f t="shared" si="10"/>
        <v>#DIV/0!</v>
      </c>
      <c r="G27" s="113" t="e">
        <f t="shared" si="10"/>
        <v>#DIV/0!</v>
      </c>
      <c r="H27" s="113" t="e">
        <f t="shared" si="10"/>
        <v>#DIV/0!</v>
      </c>
      <c r="I27" s="113" t="e">
        <f t="shared" si="10"/>
        <v>#DIV/0!</v>
      </c>
      <c r="J27" s="113" t="e">
        <f t="shared" si="10"/>
        <v>#DIV/0!</v>
      </c>
      <c r="K27" s="113" t="e">
        <f t="shared" si="10"/>
        <v>#DIV/0!</v>
      </c>
      <c r="L27" s="113" t="e">
        <f t="shared" si="10"/>
        <v>#DIV/0!</v>
      </c>
      <c r="M27" s="112" t="e">
        <f t="shared" si="10"/>
        <v>#DIV/0!</v>
      </c>
      <c r="N27" s="113" t="e">
        <f t="shared" si="10"/>
        <v>#DIV/0!</v>
      </c>
      <c r="O27" s="113" t="e">
        <f t="shared" si="10"/>
        <v>#DIV/0!</v>
      </c>
      <c r="P27" s="113" t="e">
        <f t="shared" si="10"/>
        <v>#DIV/0!</v>
      </c>
      <c r="Q27" s="113" t="e">
        <f t="shared" ref="Q27:S27" si="11">Q21/Q$23</f>
        <v>#DIV/0!</v>
      </c>
      <c r="R27" s="113" t="e">
        <f t="shared" si="11"/>
        <v>#DIV/0!</v>
      </c>
      <c r="S27" s="113" t="e">
        <f t="shared" si="11"/>
        <v>#DIV/0!</v>
      </c>
      <c r="T27" s="113" t="e">
        <f t="shared" ref="T27:V27" si="12">T21/T$23</f>
        <v>#DIV/0!</v>
      </c>
      <c r="U27" s="113" t="e">
        <f t="shared" si="12"/>
        <v>#DIV/0!</v>
      </c>
      <c r="V27" s="113" t="e">
        <f t="shared" si="12"/>
        <v>#DIV/0!</v>
      </c>
      <c r="W27" s="112" t="e">
        <f t="shared" si="10"/>
        <v>#DIV/0!</v>
      </c>
      <c r="X27" s="112"/>
      <c r="Y27" s="112"/>
      <c r="Z27" s="119" t="e">
        <f t="shared" si="9"/>
        <v>#DIV/0!</v>
      </c>
      <c r="AA27" s="119" t="e">
        <f t="shared" si="9"/>
        <v>#DIV/0!</v>
      </c>
    </row>
    <row r="28" spans="1:27" x14ac:dyDescent="0.25">
      <c r="B28" s="36" t="s">
        <v>13</v>
      </c>
      <c r="C28" s="36"/>
      <c r="D28" s="36"/>
      <c r="E28" s="114" t="e">
        <f t="shared" ref="E28:W28" si="13">E22/E$23</f>
        <v>#DIV/0!</v>
      </c>
      <c r="F28" s="114" t="e">
        <f t="shared" si="13"/>
        <v>#DIV/0!</v>
      </c>
      <c r="G28" s="114" t="e">
        <f t="shared" si="13"/>
        <v>#DIV/0!</v>
      </c>
      <c r="H28" s="114" t="e">
        <f t="shared" si="13"/>
        <v>#DIV/0!</v>
      </c>
      <c r="I28" s="114" t="e">
        <f t="shared" si="13"/>
        <v>#DIV/0!</v>
      </c>
      <c r="J28" s="114" t="e">
        <f t="shared" si="13"/>
        <v>#DIV/0!</v>
      </c>
      <c r="K28" s="114" t="e">
        <f t="shared" si="13"/>
        <v>#DIV/0!</v>
      </c>
      <c r="L28" s="114" t="e">
        <f t="shared" si="13"/>
        <v>#DIV/0!</v>
      </c>
      <c r="M28" s="114" t="e">
        <f t="shared" si="13"/>
        <v>#DIV/0!</v>
      </c>
      <c r="N28" s="114" t="e">
        <f t="shared" si="13"/>
        <v>#DIV/0!</v>
      </c>
      <c r="O28" s="114" t="e">
        <f t="shared" si="13"/>
        <v>#DIV/0!</v>
      </c>
      <c r="P28" s="114" t="e">
        <f t="shared" si="13"/>
        <v>#DIV/0!</v>
      </c>
      <c r="Q28" s="114" t="e">
        <f t="shared" ref="Q28:S28" si="14">Q22/Q$23</f>
        <v>#DIV/0!</v>
      </c>
      <c r="R28" s="114" t="e">
        <f t="shared" si="14"/>
        <v>#DIV/0!</v>
      </c>
      <c r="S28" s="114" t="e">
        <f t="shared" si="14"/>
        <v>#DIV/0!</v>
      </c>
      <c r="T28" s="114" t="e">
        <f t="shared" ref="T28:V28" si="15">T22/T$23</f>
        <v>#DIV/0!</v>
      </c>
      <c r="U28" s="114" t="e">
        <f t="shared" si="15"/>
        <v>#DIV/0!</v>
      </c>
      <c r="V28" s="114" t="e">
        <f t="shared" si="15"/>
        <v>#DIV/0!</v>
      </c>
      <c r="W28" s="114" t="e">
        <f t="shared" si="13"/>
        <v>#DIV/0!</v>
      </c>
      <c r="X28" s="112"/>
      <c r="Y28" s="112"/>
      <c r="Z28" s="114" t="e">
        <f t="shared" si="9"/>
        <v>#DIV/0!</v>
      </c>
      <c r="AA28" s="114" t="e">
        <f t="shared" si="9"/>
        <v>#DIV/0!</v>
      </c>
    </row>
    <row r="29" spans="1:27" x14ac:dyDescent="0.25">
      <c r="B29" s="109" t="s">
        <v>18</v>
      </c>
      <c r="C29" s="109"/>
      <c r="D29" s="109"/>
      <c r="E29" s="113" t="e">
        <f>SUM(E26:E28)</f>
        <v>#DIV/0!</v>
      </c>
      <c r="F29" s="113" t="e">
        <f>SUM(F26:F28)</f>
        <v>#DIV/0!</v>
      </c>
      <c r="G29" s="113" t="e">
        <f t="shared" ref="G29:W29" si="16">SUM(G26:G28)</f>
        <v>#DIV/0!</v>
      </c>
      <c r="H29" s="113" t="e">
        <f t="shared" si="16"/>
        <v>#DIV/0!</v>
      </c>
      <c r="I29" s="113" t="e">
        <f t="shared" si="16"/>
        <v>#DIV/0!</v>
      </c>
      <c r="J29" s="113" t="e">
        <f t="shared" si="16"/>
        <v>#DIV/0!</v>
      </c>
      <c r="K29" s="113" t="e">
        <f t="shared" si="16"/>
        <v>#DIV/0!</v>
      </c>
      <c r="L29" s="113" t="e">
        <f>SUM(L26:L28)</f>
        <v>#DIV/0!</v>
      </c>
      <c r="M29" s="113" t="e">
        <f t="shared" si="16"/>
        <v>#DIV/0!</v>
      </c>
      <c r="N29" s="113" t="e">
        <f t="shared" si="16"/>
        <v>#DIV/0!</v>
      </c>
      <c r="O29" s="113" t="e">
        <f t="shared" si="16"/>
        <v>#DIV/0!</v>
      </c>
      <c r="P29" s="113" t="e">
        <f>SUM(P26:P28)</f>
        <v>#DIV/0!</v>
      </c>
      <c r="Q29" s="113" t="e">
        <f>SUM(Q26:Q28)</f>
        <v>#DIV/0!</v>
      </c>
      <c r="R29" s="113" t="e">
        <f t="shared" ref="R29:S29" si="17">SUM(R26:R28)</f>
        <v>#DIV/0!</v>
      </c>
      <c r="S29" s="113" t="e">
        <f t="shared" si="17"/>
        <v>#DIV/0!</v>
      </c>
      <c r="T29" s="113" t="e">
        <f>SUM(T26:T28)</f>
        <v>#DIV/0!</v>
      </c>
      <c r="U29" s="113" t="e">
        <f t="shared" ref="U29" si="18">SUM(U26:U28)</f>
        <v>#DIV/0!</v>
      </c>
      <c r="V29" s="113" t="e">
        <f t="shared" ref="V29" si="19">SUM(V26:V28)</f>
        <v>#DIV/0!</v>
      </c>
      <c r="W29" s="113" t="e">
        <f t="shared" si="16"/>
        <v>#DIV/0!</v>
      </c>
      <c r="X29" s="112"/>
      <c r="Y29" s="112"/>
      <c r="Z29" s="113" t="e">
        <f>SUM(Z26:Z28)</f>
        <v>#DIV/0!</v>
      </c>
      <c r="AA29" s="113" t="e">
        <f>SUM(AA26:AA28)</f>
        <v>#DIV/0!</v>
      </c>
    </row>
    <row r="33" spans="2:7" ht="15" x14ac:dyDescent="0.25">
      <c r="B33" s="84" t="s">
        <v>21</v>
      </c>
      <c r="C33" s="84"/>
      <c r="D33" s="84"/>
      <c r="E33" s="84" t="s">
        <v>22</v>
      </c>
      <c r="F33"/>
      <c r="G33"/>
    </row>
    <row r="34" spans="2:7" ht="15" x14ac:dyDescent="0.25">
      <c r="B34"/>
      <c r="C34"/>
      <c r="D34"/>
      <c r="E34" s="84" t="s">
        <v>23</v>
      </c>
      <c r="F34"/>
      <c r="G34"/>
    </row>
  </sheetData>
  <autoFilter ref="A3:AA17" xr:uid="{2A3C8E4A-0D7A-49B6-935C-E70866F0A647}"/>
  <mergeCells count="3">
    <mergeCell ref="N2:P2"/>
    <mergeCell ref="E2:M2"/>
    <mergeCell ref="Q2:V2"/>
  </mergeCells>
  <pageMargins left="0.51181102362204722" right="0.51181102362204722" top="0.78740157480314965" bottom="0.78740157480314965" header="0.31496062992125984" footer="0.31496062992125984"/>
  <pageSetup paperSize="9" pageOrder="overThenDown" orientation="landscape" r:id="rId1"/>
  <headerFooter>
    <oddHeader>&amp;C&amp;A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Lojas</vt:lpstr>
      <vt:lpstr>Processos</vt:lpstr>
      <vt:lpstr>Fichas Campo e Fotos</vt:lpstr>
      <vt:lpstr>Consolidação</vt:lpstr>
      <vt:lpstr>Consolidação!Titulos_de_impressao</vt:lpstr>
    </vt:vector>
  </TitlesOfParts>
  <Company>ANATEL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</dc:creator>
  <cp:lastModifiedBy>Anatel</cp:lastModifiedBy>
  <cp:lastPrinted>2020-09-02T15:00:43Z</cp:lastPrinted>
  <dcterms:created xsi:type="dcterms:W3CDTF">2019-11-25T19:45:32Z</dcterms:created>
  <dcterms:modified xsi:type="dcterms:W3CDTF">2022-08-01T23:10:51Z</dcterms:modified>
</cp:coreProperties>
</file>